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600" windowHeight="9432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'Hospitality'!$A$2:$E$25</definedName>
  </definedNames>
  <calcPr fullCalcOnLoad="1"/>
</workbook>
</file>

<file path=xl/sharedStrings.xml><?xml version="1.0" encoding="utf-8"?>
<sst xmlns="http://schemas.openxmlformats.org/spreadsheetml/2006/main" count="231" uniqueCount="96">
  <si>
    <t>Credit Card expenses</t>
  </si>
  <si>
    <t>Date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</si>
  <si>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</si>
  <si>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</si>
  <si>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</si>
  <si>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</si>
  <si>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</si>
  <si>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</si>
  <si>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</si>
  <si>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</si>
  <si>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</si>
  <si>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</si>
  <si>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</si>
  <si>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</si>
  <si>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</si>
  <si>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</si>
  <si>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</si>
  <si>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</si>
  <si>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</si>
  <si>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</si>
  <si>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</si>
  <si>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</si>
  <si>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Canterbury Earthquake Recovery Authority</t>
  </si>
  <si>
    <t>International Travel-Credit Card Expenses</t>
  </si>
  <si>
    <t>International Travel-Non Credit Card Expenses</t>
  </si>
  <si>
    <t>DomesticTravel-Credit Card Expenses</t>
  </si>
  <si>
    <t>DomesticTravel-Non Credit Card Expenses</t>
  </si>
  <si>
    <t>Sub total</t>
  </si>
  <si>
    <t>Sub Total</t>
  </si>
  <si>
    <t>John Ombler</t>
  </si>
  <si>
    <t>Amount (NZ$) (GST inclusive)</t>
  </si>
  <si>
    <t>Meeting of Policy Steering Group</t>
  </si>
  <si>
    <t>Air Travel</t>
  </si>
  <si>
    <t>Wellington</t>
  </si>
  <si>
    <t>CECC</t>
  </si>
  <si>
    <t>Lunch-PM Speech on Transition</t>
  </si>
  <si>
    <t>Meeting with Minister</t>
  </si>
  <si>
    <t>Meetings with Sport NZ, DPMC, Policy Steering Group, Change Programme Sponsors</t>
  </si>
  <si>
    <t>Meeting with Minister, DPMC, Treasury</t>
  </si>
  <si>
    <t>EGI Cabinet Committee</t>
  </si>
  <si>
    <t>DPMC CE Meeting, Career Board Meeting - CANCELLED</t>
  </si>
  <si>
    <t>July 2015</t>
  </si>
  <si>
    <t>Meetings in Wellington</t>
  </si>
  <si>
    <t>Taxi Fares</t>
  </si>
  <si>
    <t>Christchurch/Wellington</t>
  </si>
  <si>
    <t>Policy Steering Group - meetings with Treasury, DPMC, Minister</t>
  </si>
  <si>
    <t>Meeting with Minister, DPMC.</t>
  </si>
  <si>
    <t>STR Cabinet Committee, Minister</t>
  </si>
  <si>
    <t>Policy Steering Group, DPMC, Transition Sponsors Meeting</t>
  </si>
  <si>
    <t>Meeting with Minister, Policy Steering Group, DPMC, SSC.</t>
  </si>
  <si>
    <t>EGI Cabinet Committee, SSC, PPG Meeting, Career Board</t>
  </si>
  <si>
    <t>SSC Public Sector Chief Executive Forum</t>
  </si>
  <si>
    <t>Book</t>
  </si>
  <si>
    <t>Cook Island Prime Minister</t>
  </si>
  <si>
    <t>Not known - cultural gift</t>
  </si>
  <si>
    <t>With CERA formal gift collection</t>
  </si>
  <si>
    <t>August 2015</t>
  </si>
  <si>
    <t>Cross Party Forum, Meeting with Minister and EGI Committee</t>
  </si>
  <si>
    <t>Change Sponsors Meeting and Interviews</t>
  </si>
  <si>
    <t>September 2015</t>
  </si>
  <si>
    <t>Select Committee, SSC, CE - MBIE</t>
  </si>
  <si>
    <t xml:space="preserve">Change Sponsors Meeting </t>
  </si>
  <si>
    <t>CE Health &amp; Safety Forum</t>
  </si>
  <si>
    <t>Cabinet Business Committee Meeting, Minister-Flight Cancelled</t>
  </si>
  <si>
    <t>Transition Sponsor Meeting and Minister - cancelled</t>
  </si>
  <si>
    <t>DPMC CE Meeting, Staff Meeting CANCELLED</t>
  </si>
  <si>
    <t>EGI Meeting, DPMC Change Sponsors Meeting</t>
  </si>
  <si>
    <t>October 2015</t>
  </si>
  <si>
    <t>November 2015</t>
  </si>
  <si>
    <t>Dinner</t>
  </si>
  <si>
    <t>Christchurch</t>
  </si>
  <si>
    <t>Convention Centre Team workshop  (14 pax)</t>
  </si>
  <si>
    <t>Minister - cancelled</t>
  </si>
  <si>
    <t>DPMC CE Meeting, Treasury Meeting, Sponsors Meeting</t>
  </si>
  <si>
    <t>December 2015</t>
  </si>
  <si>
    <t>Sponsors Meeting, Meetings with CE's of DPMC &amp; SSC</t>
  </si>
  <si>
    <t>Select Committee</t>
  </si>
  <si>
    <t>CERA Transfer - Staff event</t>
  </si>
  <si>
    <t>SSC CE Meeting,  Minister</t>
  </si>
  <si>
    <t>Sponsor Meeting, SSC, Leadership Insight Programme</t>
  </si>
  <si>
    <t>Change Programme Sponsor Meeting - cancelled</t>
  </si>
  <si>
    <t>Sponsor Meeting, DPMC, SSC, Recovery Lessons Sponsor prep</t>
  </si>
  <si>
    <t>SSC CE Strategic Days</t>
  </si>
  <si>
    <t>Minister Meeting</t>
  </si>
  <si>
    <t>February 2016</t>
  </si>
  <si>
    <t>March 2016</t>
  </si>
  <si>
    <t>Sponsor Meeting</t>
  </si>
  <si>
    <t>Total travel expenses 
for period</t>
  </si>
  <si>
    <t>Chief Executive Travel for the period 1 July 2015 to 18 April 2016</t>
  </si>
  <si>
    <t>NIL</t>
  </si>
  <si>
    <t>Total hospitality expenses for theperiod</t>
  </si>
  <si>
    <t>Chief Executive expenses, gifts and hospitality for the period 1 July 2015 to 18 April 2016</t>
  </si>
  <si>
    <t>Total other expenses for the period</t>
  </si>
  <si>
    <t>Chief Executive Other Expenses for the period 1 July 2015 to 18 April 2016</t>
  </si>
  <si>
    <t>Chief Executive Gifts &amp; Hospitality for the period 1 July 2015 to 18 April 2016</t>
  </si>
  <si>
    <t>1 July 2015 - 18 April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</si>
</sst>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dddd\,\ d\ mmmm\ yyyy"/>
    <numFmt numFmtId="165" formatCode="d/mm/yy;@"/>
    <numFmt numFmtId="166" formatCode="&quot;$&quot;#,##0"/>
    <numFmt numFmtId="167" formatCode="[$-1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wrapText="1"/>
    </xf>
    <xf numFmtId="166" fontId="2" fillId="0" borderId="0" xfId="0" applyNumberFormat="1" applyFont="1" applyBorder="1" applyAlignment="1">
      <alignment horizontal="center" wrapText="1"/>
    </xf>
    <xf numFmtId="166" fontId="0" fillId="0" borderId="0" xfId="0" applyNumberFormat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5" fontId="2" fillId="0" borderId="0" xfId="0" applyNumberFormat="1" applyFont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6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165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wrapText="1"/>
    </xf>
    <xf numFmtId="166" fontId="0" fillId="0" borderId="0" xfId="0" applyNumberFormat="1" applyFill="1" applyAlignment="1">
      <alignment horizontal="center" wrapText="1"/>
    </xf>
    <xf numFmtId="166" fontId="1" fillId="0" borderId="0" xfId="0" applyNumberFormat="1" applyFont="1" applyBorder="1" applyAlignment="1">
      <alignment horizontal="center" wrapText="1"/>
    </xf>
    <xf numFmtId="166" fontId="0" fillId="0" borderId="0" xfId="0" applyNumberFormat="1" applyFont="1" applyAlignment="1">
      <alignment horizontal="center" wrapText="1"/>
    </xf>
    <xf numFmtId="0" fontId="9" fillId="35" borderId="11" xfId="0" applyFont="1" applyFill="1" applyBorder="1" applyAlignment="1">
      <alignment horizontal="left" wrapText="1"/>
    </xf>
    <xf numFmtId="165" fontId="1" fillId="0" borderId="0" xfId="0" applyNumberFormat="1" applyFont="1" applyBorder="1" applyAlignment="1" quotePrefix="1">
      <alignment horizontal="left" wrapText="1"/>
    </xf>
    <xf numFmtId="49" fontId="1" fillId="0" borderId="0" xfId="0" applyNumberFormat="1" applyFont="1" applyBorder="1" applyAlignment="1" quotePrefix="1">
      <alignment horizontal="left" wrapText="1"/>
    </xf>
    <xf numFmtId="165" fontId="0" fillId="0" borderId="0" xfId="0" applyNumberFormat="1" applyAlignment="1" quotePrefix="1">
      <alignment horizontal="left" wrapText="1"/>
    </xf>
    <xf numFmtId="166" fontId="0" fillId="37" borderId="0" xfId="0" applyNumberFormat="1" applyFill="1" applyAlignment="1">
      <alignment horizontal="center" wrapText="1"/>
    </xf>
    <xf numFmtId="166" fontId="1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Alignment="1">
      <alignment horizontal="center" wrapText="1"/>
    </xf>
    <xf numFmtId="166" fontId="2" fillId="35" borderId="11" xfId="0" applyNumberFormat="1" applyFont="1" applyFill="1" applyBorder="1" applyAlignment="1">
      <alignment/>
    </xf>
    <xf numFmtId="0" fontId="39" fillId="0" borderId="0" xfId="0" applyFont="1" applyAlignment="1">
      <alignment wrapText="1"/>
    </xf>
    <xf numFmtId="166" fontId="2" fillId="35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A8" sqref="A8:IV8"/>
    </sheetView>
  </sheetViews>
  <sheetFormatPr defaultColWidth="9.140625" defaultRowHeight="12.75"/>
  <cols>
    <col min="1" max="1" width="15.8515625" style="2" customWidth="1"/>
    <col min="2" max="2" width="12.00390625" style="2" customWidth="1"/>
    <col min="3" max="3" width="58.28125" style="2" customWidth="1"/>
    <col min="4" max="4" width="17.421875" style="2" customWidth="1"/>
    <col min="5" max="5" width="27.00390625" style="2" customWidth="1"/>
    <col min="6" max="16384" width="9.140625" style="2" customWidth="1"/>
  </cols>
  <sheetData>
    <row r="1" s="19" customFormat="1" ht="21">
      <c r="A1" s="19" t="s">
        <v>88</v>
      </c>
    </row>
    <row r="2" spans="1:3" s="7" customFormat="1" ht="19.5" customHeight="1">
      <c r="A2" s="56" t="s">
        <v>22</v>
      </c>
      <c r="B2" s="57"/>
      <c r="C2" s="57"/>
    </row>
    <row r="3" spans="1:4" s="3" customFormat="1" ht="20.25" customHeight="1">
      <c r="A3" s="18" t="s">
        <v>29</v>
      </c>
      <c r="C3" s="58"/>
      <c r="D3" s="54"/>
    </row>
    <row r="4" spans="1:3" s="4" customFormat="1" ht="23.25" customHeight="1">
      <c r="A4" s="53" t="s">
        <v>23</v>
      </c>
      <c r="B4" s="54"/>
      <c r="C4" s="54"/>
    </row>
    <row r="5" spans="1:5" s="21" customFormat="1" ht="39">
      <c r="A5" s="21" t="s">
        <v>1</v>
      </c>
      <c r="B5" s="20" t="s">
        <v>30</v>
      </c>
      <c r="C5" s="21" t="s">
        <v>2</v>
      </c>
      <c r="D5" s="21" t="s">
        <v>3</v>
      </c>
      <c r="E5" s="21" t="s">
        <v>4</v>
      </c>
    </row>
    <row r="7" ht="12.75">
      <c r="B7" s="2" t="s">
        <v>89</v>
      </c>
    </row>
    <row r="9" ht="12.75">
      <c r="A9" s="2" t="s">
        <v>27</v>
      </c>
    </row>
    <row r="10" spans="1:3" s="4" customFormat="1" ht="27" customHeight="1">
      <c r="A10" s="53" t="s">
        <v>24</v>
      </c>
      <c r="B10" s="54"/>
      <c r="C10" s="54"/>
    </row>
    <row r="11" spans="1:2" s="21" customFormat="1" ht="39">
      <c r="A11" s="21" t="s">
        <v>1</v>
      </c>
      <c r="B11" s="20" t="s">
        <v>30</v>
      </c>
    </row>
    <row r="13" ht="12.75">
      <c r="B13" s="2" t="s">
        <v>89</v>
      </c>
    </row>
    <row r="15" ht="12.75">
      <c r="A15" s="2" t="s">
        <v>27</v>
      </c>
    </row>
    <row r="16" spans="1:3" s="5" customFormat="1" ht="21.75" customHeight="1">
      <c r="A16" s="55" t="s">
        <v>25</v>
      </c>
      <c r="B16" s="54"/>
      <c r="C16" s="54"/>
    </row>
    <row r="17" spans="1:5" s="21" customFormat="1" ht="25.5" customHeight="1">
      <c r="A17" s="21" t="s">
        <v>1</v>
      </c>
      <c r="B17" s="20" t="s">
        <v>30</v>
      </c>
      <c r="C17" s="21" t="s">
        <v>6</v>
      </c>
      <c r="D17" s="21" t="s">
        <v>3</v>
      </c>
      <c r="E17" s="21" t="s">
        <v>4</v>
      </c>
    </row>
    <row r="18" spans="1:5" s="22" customFormat="1" ht="15.75" customHeight="1">
      <c r="A18" s="44" t="s">
        <v>41</v>
      </c>
      <c r="B18" s="41">
        <v>361</v>
      </c>
      <c r="C18" s="36" t="s">
        <v>42</v>
      </c>
      <c r="D18" s="37" t="s">
        <v>43</v>
      </c>
      <c r="E18" s="37" t="s">
        <v>44</v>
      </c>
    </row>
    <row r="19" spans="1:5" s="22" customFormat="1" ht="15.75" customHeight="1">
      <c r="A19" s="44" t="s">
        <v>56</v>
      </c>
      <c r="B19" s="41">
        <v>766</v>
      </c>
      <c r="C19" s="36" t="s">
        <v>42</v>
      </c>
      <c r="D19" s="37" t="s">
        <v>43</v>
      </c>
      <c r="E19" s="37" t="s">
        <v>44</v>
      </c>
    </row>
    <row r="20" spans="1:5" ht="12" customHeight="1">
      <c r="A20" s="45" t="s">
        <v>59</v>
      </c>
      <c r="B20" s="42">
        <v>637</v>
      </c>
      <c r="C20" s="36" t="s">
        <v>42</v>
      </c>
      <c r="D20" s="37" t="s">
        <v>43</v>
      </c>
      <c r="E20" s="37" t="s">
        <v>44</v>
      </c>
    </row>
    <row r="21" spans="1:5" ht="12.75">
      <c r="A21" s="45" t="s">
        <v>67</v>
      </c>
      <c r="B21" s="42">
        <v>420</v>
      </c>
      <c r="C21" s="36" t="s">
        <v>42</v>
      </c>
      <c r="D21" s="37" t="s">
        <v>43</v>
      </c>
      <c r="E21" s="37" t="s">
        <v>44</v>
      </c>
    </row>
    <row r="22" spans="1:5" ht="12.75">
      <c r="A22" s="45" t="s">
        <v>68</v>
      </c>
      <c r="B22" s="42">
        <v>245</v>
      </c>
      <c r="C22" s="36" t="s">
        <v>42</v>
      </c>
      <c r="D22" s="37" t="s">
        <v>43</v>
      </c>
      <c r="E22" s="37" t="s">
        <v>44</v>
      </c>
    </row>
    <row r="23" spans="1:5" ht="12.75">
      <c r="A23" s="45" t="s">
        <v>74</v>
      </c>
      <c r="B23" s="42">
        <v>310</v>
      </c>
      <c r="C23" s="36" t="s">
        <v>42</v>
      </c>
      <c r="D23" s="37" t="s">
        <v>43</v>
      </c>
      <c r="E23" s="37" t="s">
        <v>44</v>
      </c>
    </row>
    <row r="24" spans="1:5" ht="12.75">
      <c r="A24" s="46" t="s">
        <v>84</v>
      </c>
      <c r="B24" s="31">
        <v>767</v>
      </c>
      <c r="C24" s="36" t="s">
        <v>42</v>
      </c>
      <c r="D24" s="37" t="s">
        <v>43</v>
      </c>
      <c r="E24" s="37" t="s">
        <v>44</v>
      </c>
    </row>
    <row r="25" spans="1:5" ht="12.75">
      <c r="A25" s="46" t="s">
        <v>85</v>
      </c>
      <c r="B25" s="47"/>
      <c r="C25" s="36"/>
      <c r="D25" s="37"/>
      <c r="E25" s="37"/>
    </row>
    <row r="26" spans="1:5" ht="12.75">
      <c r="A26" s="46"/>
      <c r="B26" s="31"/>
      <c r="C26" s="36"/>
      <c r="D26" s="37"/>
      <c r="E26" s="37"/>
    </row>
    <row r="27" spans="1:3" ht="12.75">
      <c r="A27" s="24"/>
      <c r="B27" s="26"/>
      <c r="C27" s="28"/>
    </row>
    <row r="28" spans="1:3" ht="12.75">
      <c r="A28" s="51" t="s">
        <v>27</v>
      </c>
      <c r="B28" s="31">
        <f>SUM(B18:B27)</f>
        <v>3506</v>
      </c>
      <c r="C28" s="28"/>
    </row>
    <row r="29" spans="1:3" s="5" customFormat="1" ht="30" customHeight="1">
      <c r="A29" s="55" t="s">
        <v>26</v>
      </c>
      <c r="B29" s="54"/>
      <c r="C29" s="54"/>
    </row>
    <row r="30" spans="1:2" s="21" customFormat="1" ht="39">
      <c r="A30" s="21" t="s">
        <v>1</v>
      </c>
      <c r="B30" s="20" t="s">
        <v>30</v>
      </c>
    </row>
    <row r="31" spans="1:3" s="22" customFormat="1" ht="12.75">
      <c r="A31" s="29"/>
      <c r="B31" s="25"/>
      <c r="C31" s="27"/>
    </row>
    <row r="32" spans="1:5" s="22" customFormat="1" ht="12.75">
      <c r="A32" s="35">
        <v>42191</v>
      </c>
      <c r="B32" s="48">
        <v>230</v>
      </c>
      <c r="C32" s="36" t="s">
        <v>31</v>
      </c>
      <c r="D32" s="37" t="s">
        <v>32</v>
      </c>
      <c r="E32" s="37" t="s">
        <v>33</v>
      </c>
    </row>
    <row r="33" spans="1:5" s="22" customFormat="1" ht="12.75">
      <c r="A33" s="35">
        <v>42205</v>
      </c>
      <c r="B33" s="48">
        <v>467</v>
      </c>
      <c r="C33" s="36" t="s">
        <v>38</v>
      </c>
      <c r="D33" s="37" t="s">
        <v>32</v>
      </c>
      <c r="E33" s="37" t="s">
        <v>33</v>
      </c>
    </row>
    <row r="34" spans="1:5" s="22" customFormat="1" ht="12.75">
      <c r="A34" s="35">
        <v>42208</v>
      </c>
      <c r="B34" s="48">
        <v>608</v>
      </c>
      <c r="C34" s="36" t="s">
        <v>36</v>
      </c>
      <c r="D34" s="37" t="s">
        <v>32</v>
      </c>
      <c r="E34" s="37" t="s">
        <v>33</v>
      </c>
    </row>
    <row r="35" spans="1:5" s="22" customFormat="1" ht="27" customHeight="1">
      <c r="A35" s="35">
        <v>42212</v>
      </c>
      <c r="B35" s="48">
        <v>476</v>
      </c>
      <c r="C35" s="36" t="s">
        <v>37</v>
      </c>
      <c r="D35" s="37" t="s">
        <v>32</v>
      </c>
      <c r="E35" s="37" t="s">
        <v>33</v>
      </c>
    </row>
    <row r="36" spans="1:5" s="22" customFormat="1" ht="16.5" customHeight="1">
      <c r="A36" s="35">
        <v>42214</v>
      </c>
      <c r="B36" s="48">
        <v>581</v>
      </c>
      <c r="C36" s="36" t="s">
        <v>39</v>
      </c>
      <c r="D36" s="37" t="s">
        <v>32</v>
      </c>
      <c r="E36" s="37" t="s">
        <v>33</v>
      </c>
    </row>
    <row r="37" spans="1:5" s="22" customFormat="1" ht="19.5" customHeight="1">
      <c r="A37" s="35">
        <v>42215</v>
      </c>
      <c r="B37" s="48">
        <v>44</v>
      </c>
      <c r="C37" s="36" t="s">
        <v>40</v>
      </c>
      <c r="D37" s="37" t="s">
        <v>32</v>
      </c>
      <c r="E37" s="37" t="s">
        <v>33</v>
      </c>
    </row>
    <row r="38" spans="1:5" s="22" customFormat="1" ht="12.75">
      <c r="A38" s="35">
        <v>42226</v>
      </c>
      <c r="B38" s="48">
        <v>467</v>
      </c>
      <c r="C38" s="36" t="s">
        <v>45</v>
      </c>
      <c r="D38" s="37" t="s">
        <v>32</v>
      </c>
      <c r="E38" s="37" t="s">
        <v>33</v>
      </c>
    </row>
    <row r="39" spans="1:5" s="22" customFormat="1" ht="12.75">
      <c r="A39" s="35">
        <v>42229</v>
      </c>
      <c r="B39" s="48">
        <v>550</v>
      </c>
      <c r="C39" s="36" t="s">
        <v>36</v>
      </c>
      <c r="D39" s="37" t="s">
        <v>32</v>
      </c>
      <c r="E39" s="37" t="s">
        <v>33</v>
      </c>
    </row>
    <row r="40" spans="1:5" s="22" customFormat="1" ht="12.75">
      <c r="A40" s="35">
        <v>42233</v>
      </c>
      <c r="B40" s="48">
        <v>467</v>
      </c>
      <c r="C40" s="36" t="s">
        <v>46</v>
      </c>
      <c r="D40" s="37" t="s">
        <v>32</v>
      </c>
      <c r="E40" s="37" t="s">
        <v>33</v>
      </c>
    </row>
    <row r="41" spans="1:5" s="22" customFormat="1" ht="12.75">
      <c r="A41" s="35">
        <v>42240</v>
      </c>
      <c r="B41" s="48">
        <v>430</v>
      </c>
      <c r="C41" s="36" t="s">
        <v>49</v>
      </c>
      <c r="D41" s="37" t="s">
        <v>32</v>
      </c>
      <c r="E41" s="37" t="s">
        <v>33</v>
      </c>
    </row>
    <row r="42" spans="1:5" s="22" customFormat="1" ht="12.75">
      <c r="A42" s="35">
        <v>42242</v>
      </c>
      <c r="B42" s="48">
        <v>578</v>
      </c>
      <c r="C42" s="36" t="s">
        <v>47</v>
      </c>
      <c r="D42" s="37" t="s">
        <v>32</v>
      </c>
      <c r="E42" s="37" t="s">
        <v>33</v>
      </c>
    </row>
    <row r="43" spans="1:5" s="22" customFormat="1" ht="12.75">
      <c r="A43" s="35">
        <v>42247</v>
      </c>
      <c r="B43" s="48">
        <v>45</v>
      </c>
      <c r="C43" s="36" t="s">
        <v>63</v>
      </c>
      <c r="D43" s="37" t="s">
        <v>32</v>
      </c>
      <c r="E43" s="37" t="s">
        <v>33</v>
      </c>
    </row>
    <row r="44" spans="1:5" s="22" customFormat="1" ht="12.75">
      <c r="A44" s="35">
        <v>42254</v>
      </c>
      <c r="B44" s="48">
        <v>440</v>
      </c>
      <c r="C44" s="36" t="s">
        <v>48</v>
      </c>
      <c r="D44" s="37" t="s">
        <v>32</v>
      </c>
      <c r="E44" s="37" t="s">
        <v>33</v>
      </c>
    </row>
    <row r="45" spans="1:5" ht="12.75">
      <c r="A45" s="38">
        <v>42256</v>
      </c>
      <c r="B45" s="49">
        <v>581</v>
      </c>
      <c r="C45" s="39" t="s">
        <v>50</v>
      </c>
      <c r="D45" s="37" t="s">
        <v>32</v>
      </c>
      <c r="E45" s="37" t="s">
        <v>33</v>
      </c>
    </row>
    <row r="46" spans="1:5" ht="12.75">
      <c r="A46" s="38">
        <v>42262</v>
      </c>
      <c r="B46" s="49">
        <v>426</v>
      </c>
      <c r="C46" s="39" t="s">
        <v>57</v>
      </c>
      <c r="D46" s="37" t="s">
        <v>32</v>
      </c>
      <c r="E46" s="37" t="s">
        <v>33</v>
      </c>
    </row>
    <row r="47" spans="1:5" ht="12.75">
      <c r="A47" s="38">
        <v>42275</v>
      </c>
      <c r="B47" s="49">
        <v>34</v>
      </c>
      <c r="C47" s="39" t="s">
        <v>64</v>
      </c>
      <c r="D47" s="37"/>
      <c r="E47" s="37"/>
    </row>
    <row r="48" spans="1:5" ht="12.75">
      <c r="A48" s="38">
        <v>42276</v>
      </c>
      <c r="B48" s="49">
        <v>560</v>
      </c>
      <c r="C48" s="39" t="s">
        <v>51</v>
      </c>
      <c r="D48" s="37" t="s">
        <v>32</v>
      </c>
      <c r="E48" s="37" t="s">
        <v>33</v>
      </c>
    </row>
    <row r="49" spans="1:5" ht="12.75">
      <c r="A49" s="30">
        <v>42282</v>
      </c>
      <c r="B49" s="40">
        <v>350</v>
      </c>
      <c r="C49" s="28" t="s">
        <v>58</v>
      </c>
      <c r="D49" s="37" t="s">
        <v>32</v>
      </c>
      <c r="E49" s="37" t="s">
        <v>33</v>
      </c>
    </row>
    <row r="50" spans="1:5" ht="12.75">
      <c r="A50" s="30">
        <v>42297</v>
      </c>
      <c r="B50" s="40">
        <v>522</v>
      </c>
      <c r="C50" s="28" t="s">
        <v>60</v>
      </c>
      <c r="D50" s="37" t="s">
        <v>32</v>
      </c>
      <c r="E50" s="37" t="s">
        <v>33</v>
      </c>
    </row>
    <row r="51" spans="1:5" ht="12.75">
      <c r="A51" s="30">
        <v>42317</v>
      </c>
      <c r="B51" s="40">
        <v>515</v>
      </c>
      <c r="C51" s="28" t="s">
        <v>61</v>
      </c>
      <c r="D51" s="37" t="s">
        <v>32</v>
      </c>
      <c r="E51" s="37" t="s">
        <v>33</v>
      </c>
    </row>
    <row r="52" spans="1:5" ht="12.75">
      <c r="A52" s="30">
        <v>42319</v>
      </c>
      <c r="B52" s="40">
        <v>628</v>
      </c>
      <c r="C52" s="28" t="s">
        <v>62</v>
      </c>
      <c r="D52" s="37" t="s">
        <v>32</v>
      </c>
      <c r="E52" s="37" t="s">
        <v>33</v>
      </c>
    </row>
    <row r="53" spans="1:5" ht="12.75">
      <c r="A53" s="30">
        <v>42328</v>
      </c>
      <c r="B53" s="40">
        <v>45</v>
      </c>
      <c r="C53" s="28" t="s">
        <v>65</v>
      </c>
      <c r="D53" s="37" t="s">
        <v>32</v>
      </c>
      <c r="E53" s="37" t="s">
        <v>33</v>
      </c>
    </row>
    <row r="54" spans="1:5" ht="12.75">
      <c r="A54" s="30">
        <v>42339</v>
      </c>
      <c r="B54" s="40">
        <v>485</v>
      </c>
      <c r="C54" s="28" t="s">
        <v>66</v>
      </c>
      <c r="D54" s="37" t="s">
        <v>32</v>
      </c>
      <c r="E54" s="37" t="s">
        <v>33</v>
      </c>
    </row>
    <row r="55" spans="1:5" ht="12.75">
      <c r="A55" s="30">
        <v>42352</v>
      </c>
      <c r="B55" s="40">
        <v>34</v>
      </c>
      <c r="C55" s="28" t="s">
        <v>72</v>
      </c>
      <c r="D55" s="37" t="s">
        <v>32</v>
      </c>
      <c r="E55" s="37" t="s">
        <v>33</v>
      </c>
    </row>
    <row r="56" spans="1:5" ht="12.75">
      <c r="A56" s="30">
        <v>42355</v>
      </c>
      <c r="B56" s="40">
        <v>559</v>
      </c>
      <c r="C56" s="28" t="s">
        <v>73</v>
      </c>
      <c r="D56" s="37" t="s">
        <v>32</v>
      </c>
      <c r="E56" s="37" t="s">
        <v>33</v>
      </c>
    </row>
    <row r="57" spans="1:5" ht="12.75">
      <c r="A57" s="30">
        <v>42387</v>
      </c>
      <c r="B57" s="40">
        <v>34</v>
      </c>
      <c r="C57" s="28" t="s">
        <v>80</v>
      </c>
      <c r="D57" s="37" t="s">
        <v>32</v>
      </c>
      <c r="E57" s="37" t="s">
        <v>33</v>
      </c>
    </row>
    <row r="58" spans="1:5" ht="12.75">
      <c r="A58" s="30">
        <v>42396</v>
      </c>
      <c r="B58" s="40">
        <v>389</v>
      </c>
      <c r="C58" s="28" t="s">
        <v>78</v>
      </c>
      <c r="D58" s="37" t="s">
        <v>32</v>
      </c>
      <c r="E58" s="37" t="s">
        <v>33</v>
      </c>
    </row>
    <row r="59" spans="1:5" ht="12.75">
      <c r="A59" s="30">
        <v>42403</v>
      </c>
      <c r="B59" s="40">
        <v>443</v>
      </c>
      <c r="C59" s="28" t="s">
        <v>75</v>
      </c>
      <c r="D59" s="37" t="s">
        <v>32</v>
      </c>
      <c r="E59" s="37" t="s">
        <v>33</v>
      </c>
    </row>
    <row r="60" spans="1:5" ht="12.75">
      <c r="A60" s="30">
        <v>42410</v>
      </c>
      <c r="B60" s="40">
        <v>342</v>
      </c>
      <c r="C60" s="28" t="s">
        <v>76</v>
      </c>
      <c r="D60" s="37" t="s">
        <v>32</v>
      </c>
      <c r="E60" s="37" t="s">
        <v>33</v>
      </c>
    </row>
    <row r="61" spans="1:5" ht="12.75">
      <c r="A61" s="30">
        <v>42416</v>
      </c>
      <c r="B61" s="40">
        <v>625</v>
      </c>
      <c r="C61" s="28" t="s">
        <v>36</v>
      </c>
      <c r="D61" s="37" t="s">
        <v>32</v>
      </c>
      <c r="E61" s="37" t="s">
        <v>33</v>
      </c>
    </row>
    <row r="62" spans="1:5" ht="12.75">
      <c r="A62" s="30">
        <v>42417</v>
      </c>
      <c r="B62" s="40">
        <v>634</v>
      </c>
      <c r="C62" s="28" t="s">
        <v>79</v>
      </c>
      <c r="D62" s="37" t="s">
        <v>32</v>
      </c>
      <c r="E62" s="37" t="s">
        <v>33</v>
      </c>
    </row>
    <row r="63" spans="1:5" ht="12.75">
      <c r="A63" s="30">
        <v>42424</v>
      </c>
      <c r="B63" s="40">
        <v>379</v>
      </c>
      <c r="C63" s="28" t="s">
        <v>77</v>
      </c>
      <c r="D63" s="37" t="s">
        <v>32</v>
      </c>
      <c r="E63" s="37" t="s">
        <v>33</v>
      </c>
    </row>
    <row r="64" spans="1:5" ht="12.75">
      <c r="A64" s="30">
        <v>42429</v>
      </c>
      <c r="B64" s="40">
        <v>537</v>
      </c>
      <c r="C64" s="28" t="s">
        <v>83</v>
      </c>
      <c r="D64" s="37" t="s">
        <v>32</v>
      </c>
      <c r="E64" s="37" t="s">
        <v>33</v>
      </c>
    </row>
    <row r="65" spans="1:5" ht="12.75">
      <c r="A65" s="30">
        <v>42431</v>
      </c>
      <c r="B65" s="40">
        <v>485</v>
      </c>
      <c r="C65" s="28" t="s">
        <v>79</v>
      </c>
      <c r="D65" s="37" t="s">
        <v>32</v>
      </c>
      <c r="E65" s="37" t="s">
        <v>33</v>
      </c>
    </row>
    <row r="66" spans="1:5" ht="12.75">
      <c r="A66" s="30">
        <v>42436</v>
      </c>
      <c r="B66" s="40">
        <v>521</v>
      </c>
      <c r="C66" s="28" t="s">
        <v>83</v>
      </c>
      <c r="D66" s="37" t="s">
        <v>32</v>
      </c>
      <c r="E66" s="37" t="s">
        <v>33</v>
      </c>
    </row>
    <row r="67" spans="1:5" ht="12.75">
      <c r="A67" s="30">
        <v>42445</v>
      </c>
      <c r="B67" s="31">
        <v>586</v>
      </c>
      <c r="C67" s="28" t="s">
        <v>81</v>
      </c>
      <c r="D67" s="37" t="s">
        <v>32</v>
      </c>
      <c r="E67" s="37" t="s">
        <v>33</v>
      </c>
    </row>
    <row r="68" spans="1:5" ht="12.75">
      <c r="A68" s="30">
        <v>42450</v>
      </c>
      <c r="B68" s="31">
        <v>649</v>
      </c>
      <c r="C68" s="28" t="s">
        <v>82</v>
      </c>
      <c r="D68" s="37" t="s">
        <v>32</v>
      </c>
      <c r="E68" s="37" t="s">
        <v>33</v>
      </c>
    </row>
    <row r="69" spans="1:5" ht="12.75">
      <c r="A69" s="30">
        <v>42473</v>
      </c>
      <c r="B69" s="31">
        <v>465</v>
      </c>
      <c r="C69" s="28" t="s">
        <v>86</v>
      </c>
      <c r="D69" s="37" t="s">
        <v>32</v>
      </c>
      <c r="E69" s="37" t="s">
        <v>33</v>
      </c>
    </row>
    <row r="70" spans="1:5" ht="12.75">
      <c r="A70" s="30"/>
      <c r="B70" s="31"/>
      <c r="C70" s="28"/>
      <c r="D70" s="37"/>
      <c r="E70" s="37"/>
    </row>
    <row r="71" spans="1:5" ht="12.75">
      <c r="A71" s="30"/>
      <c r="B71" s="31"/>
      <c r="C71" s="28"/>
      <c r="D71" s="22"/>
      <c r="E71" s="22"/>
    </row>
    <row r="72" spans="1:3" ht="16.5" customHeight="1">
      <c r="A72" s="51" t="s">
        <v>27</v>
      </c>
      <c r="B72" s="26">
        <f>SUM(B32:B71)</f>
        <v>16211</v>
      </c>
      <c r="C72" s="28"/>
    </row>
    <row r="73" spans="1:3" s="6" customFormat="1" ht="46.5" customHeight="1">
      <c r="A73" s="43" t="s">
        <v>87</v>
      </c>
      <c r="B73" s="50">
        <f>B72+B28</f>
        <v>19717</v>
      </c>
      <c r="C73" s="8"/>
    </row>
  </sheetData>
  <sheetProtection/>
  <mergeCells count="6">
    <mergeCell ref="A4:C4"/>
    <mergeCell ref="A10:C10"/>
    <mergeCell ref="A16:C16"/>
    <mergeCell ref="A29:C29"/>
    <mergeCell ref="A2:C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1.140625" style="2" customWidth="1"/>
    <col min="2" max="2" width="23.140625" style="2" customWidth="1"/>
    <col min="3" max="3" width="48.28125" style="2" customWidth="1"/>
    <col min="4" max="4" width="27.140625" style="2" customWidth="1"/>
    <col min="5" max="5" width="22.00390625" style="2" customWidth="1"/>
  </cols>
  <sheetData>
    <row r="1" s="19" customFormat="1" ht="21">
      <c r="A1" s="19" t="s">
        <v>91</v>
      </c>
    </row>
    <row r="2" spans="1:3" s="1" customFormat="1" ht="36" customHeight="1">
      <c r="A2" s="56" t="s">
        <v>22</v>
      </c>
      <c r="B2" s="57"/>
      <c r="C2" s="57"/>
    </row>
    <row r="3" spans="1:3" s="11" customFormat="1" ht="35.25" customHeight="1">
      <c r="A3" s="18" t="s">
        <v>29</v>
      </c>
      <c r="C3" s="18" t="s">
        <v>95</v>
      </c>
    </row>
    <row r="4" spans="1:2" s="5" customFormat="1" ht="35.25" customHeight="1">
      <c r="A4" s="5" t="s">
        <v>7</v>
      </c>
      <c r="B4" s="5" t="s">
        <v>0</v>
      </c>
    </row>
    <row r="5" spans="1:5" s="20" customFormat="1" ht="25.5" customHeight="1">
      <c r="A5" s="20" t="s">
        <v>1</v>
      </c>
      <c r="B5" s="20" t="s">
        <v>30</v>
      </c>
      <c r="C5" s="20" t="s">
        <v>8</v>
      </c>
      <c r="D5" s="20" t="s">
        <v>9</v>
      </c>
      <c r="E5" s="20" t="s">
        <v>4</v>
      </c>
    </row>
    <row r="6" spans="1:5" ht="12.75">
      <c r="A6" s="34">
        <v>42296</v>
      </c>
      <c r="B6" s="31">
        <v>732</v>
      </c>
      <c r="C6" s="28" t="s">
        <v>71</v>
      </c>
      <c r="D6" s="32" t="s">
        <v>69</v>
      </c>
      <c r="E6" s="32" t="s">
        <v>70</v>
      </c>
    </row>
    <row r="7" spans="1:5" ht="12.75">
      <c r="A7" s="28"/>
      <c r="B7" s="31"/>
      <c r="C7" s="28"/>
      <c r="D7" s="32"/>
      <c r="E7" s="32"/>
    </row>
    <row r="8" spans="1:5" ht="12.75">
      <c r="A8" s="28"/>
      <c r="B8" s="31"/>
      <c r="C8" s="28"/>
      <c r="D8" s="32"/>
      <c r="E8" s="32"/>
    </row>
    <row r="9" spans="1:5" ht="16.5" customHeight="1">
      <c r="A9" s="28"/>
      <c r="B9" s="31"/>
      <c r="C9" s="28"/>
      <c r="D9" s="32"/>
      <c r="E9" s="32"/>
    </row>
    <row r="10" ht="12.75" hidden="1"/>
    <row r="11" spans="1:5" s="12" customFormat="1" ht="32.25" customHeight="1">
      <c r="A11" s="4" t="s">
        <v>7</v>
      </c>
      <c r="B11" s="53" t="s">
        <v>5</v>
      </c>
      <c r="C11" s="54"/>
      <c r="D11" s="4"/>
      <c r="E11" s="4"/>
    </row>
    <row r="12" spans="1:5" ht="33" customHeight="1">
      <c r="A12" s="7" t="s">
        <v>1</v>
      </c>
      <c r="B12" s="20" t="s">
        <v>30</v>
      </c>
      <c r="C12" s="7"/>
      <c r="D12" s="7"/>
      <c r="E12" s="7"/>
    </row>
    <row r="14" ht="12.75">
      <c r="B14" s="2" t="s">
        <v>89</v>
      </c>
    </row>
    <row r="17" spans="1:3" s="6" customFormat="1" ht="48" customHeight="1">
      <c r="A17" s="13" t="s">
        <v>90</v>
      </c>
      <c r="B17" s="52">
        <f>B6</f>
        <v>732</v>
      </c>
      <c r="C17" s="8"/>
    </row>
  </sheetData>
  <sheetProtection/>
  <mergeCells count="2">
    <mergeCell ref="A2:C2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3.8515625" style="2" customWidth="1"/>
    <col min="2" max="2" width="26.5742187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19" customFormat="1" ht="21">
      <c r="A1" s="19" t="s">
        <v>93</v>
      </c>
    </row>
    <row r="2" spans="1:5" ht="39.75" customHeight="1">
      <c r="A2" s="56" t="s">
        <v>22</v>
      </c>
      <c r="B2" s="57"/>
      <c r="C2" s="57"/>
      <c r="D2" s="7"/>
      <c r="E2" s="7"/>
    </row>
    <row r="3" spans="1:5" ht="29.25" customHeight="1">
      <c r="A3" s="18" t="s">
        <v>29</v>
      </c>
      <c r="B3" s="3"/>
      <c r="C3" s="58" t="s">
        <v>95</v>
      </c>
      <c r="D3" s="54"/>
      <c r="E3" s="3"/>
    </row>
    <row r="4" spans="1:5" ht="39.75" customHeight="1">
      <c r="A4" s="4" t="s">
        <v>10</v>
      </c>
      <c r="B4" s="4" t="s">
        <v>0</v>
      </c>
      <c r="C4" s="4"/>
      <c r="D4" s="4"/>
      <c r="E4" s="4"/>
    </row>
    <row r="5" spans="1:5" s="23" customFormat="1" ht="29.25" customHeight="1">
      <c r="A5" s="21" t="s">
        <v>1</v>
      </c>
      <c r="B5" s="20" t="s">
        <v>30</v>
      </c>
      <c r="C5" s="21" t="s">
        <v>11</v>
      </c>
      <c r="D5" s="21"/>
      <c r="E5" s="21" t="s">
        <v>12</v>
      </c>
    </row>
    <row r="7" ht="12.75">
      <c r="B7" s="2" t="s">
        <v>89</v>
      </c>
    </row>
    <row r="10" ht="12.75">
      <c r="A10" s="2" t="s">
        <v>27</v>
      </c>
    </row>
    <row r="11" spans="1:5" ht="18" customHeight="1">
      <c r="A11" s="4" t="s">
        <v>10</v>
      </c>
      <c r="B11" s="4" t="s">
        <v>5</v>
      </c>
      <c r="C11" s="4"/>
      <c r="D11" s="4"/>
      <c r="E11" s="4"/>
    </row>
    <row r="12" spans="1:5" s="23" customFormat="1" ht="30.75" customHeight="1">
      <c r="A12" s="21" t="s">
        <v>1</v>
      </c>
      <c r="B12" s="20" t="s">
        <v>30</v>
      </c>
      <c r="C12" s="21"/>
      <c r="D12" s="21"/>
      <c r="E12" s="21"/>
    </row>
    <row r="15" ht="12.75">
      <c r="B15" s="2" t="s">
        <v>89</v>
      </c>
    </row>
    <row r="17" ht="12.75">
      <c r="A17" s="2" t="s">
        <v>28</v>
      </c>
    </row>
    <row r="18" spans="1:5" ht="27">
      <c r="A18" s="10" t="s">
        <v>92</v>
      </c>
      <c r="B18" s="9" t="s">
        <v>89</v>
      </c>
      <c r="C18" s="8"/>
      <c r="D18" s="6"/>
      <c r="E18" s="6"/>
    </row>
  </sheetData>
  <sheetProtection/>
  <mergeCells count="2">
    <mergeCell ref="A2:C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23.8515625" style="2" customWidth="1"/>
    <col min="2" max="2" width="30.28125" style="2" customWidth="1"/>
    <col min="3" max="3" width="21.00390625" style="2" customWidth="1"/>
    <col min="4" max="4" width="27.140625" style="2" customWidth="1"/>
    <col min="5" max="5" width="28.140625" style="2" customWidth="1"/>
  </cols>
  <sheetData>
    <row r="1" s="19" customFormat="1" ht="21">
      <c r="A1" s="19" t="s">
        <v>94</v>
      </c>
    </row>
    <row r="2" spans="1:5" ht="34.5" customHeight="1">
      <c r="A2" s="56" t="s">
        <v>22</v>
      </c>
      <c r="B2" s="57"/>
      <c r="C2" s="57"/>
      <c r="D2" s="7"/>
      <c r="E2" s="7"/>
    </row>
    <row r="3" spans="1:5" ht="30" customHeight="1">
      <c r="A3" s="18" t="s">
        <v>29</v>
      </c>
      <c r="B3" s="3"/>
      <c r="C3" s="58" t="s">
        <v>95</v>
      </c>
      <c r="D3" s="54"/>
      <c r="E3" s="3"/>
    </row>
    <row r="4" spans="1:5" ht="27" customHeight="1">
      <c r="A4" s="53" t="s">
        <v>13</v>
      </c>
      <c r="B4" s="54"/>
      <c r="C4" s="54"/>
      <c r="D4" s="17"/>
      <c r="E4" s="17"/>
    </row>
    <row r="5" spans="1:5" s="14" customFormat="1" ht="50.25" customHeight="1">
      <c r="A5" s="59" t="s">
        <v>14</v>
      </c>
      <c r="B5" s="60"/>
      <c r="C5" s="60"/>
      <c r="D5" s="60"/>
      <c r="E5" s="60"/>
    </row>
    <row r="6" spans="1:5" ht="20.25" customHeight="1">
      <c r="A6" s="5" t="s">
        <v>15</v>
      </c>
      <c r="B6" s="5"/>
      <c r="C6" s="5"/>
      <c r="D6" s="5"/>
      <c r="E6" s="5"/>
    </row>
    <row r="7" spans="1:5" ht="19.5" customHeight="1">
      <c r="A7" s="3" t="s">
        <v>1</v>
      </c>
      <c r="B7" s="3" t="s">
        <v>16</v>
      </c>
      <c r="C7" s="3" t="s">
        <v>17</v>
      </c>
      <c r="D7" s="3" t="s">
        <v>18</v>
      </c>
      <c r="E7" s="3"/>
    </row>
    <row r="8" spans="1:5" ht="26.25">
      <c r="A8" s="34">
        <v>42235</v>
      </c>
      <c r="B8" s="2" t="s">
        <v>52</v>
      </c>
      <c r="C8" s="2" t="s">
        <v>53</v>
      </c>
      <c r="D8" s="2" t="s">
        <v>54</v>
      </c>
      <c r="E8" s="2" t="s">
        <v>55</v>
      </c>
    </row>
    <row r="13" spans="1:5" s="16" customFormat="1" ht="27" customHeight="1">
      <c r="A13" s="15" t="s">
        <v>19</v>
      </c>
      <c r="B13" s="15"/>
      <c r="C13" s="15"/>
      <c r="D13" s="15"/>
      <c r="E13" s="15"/>
    </row>
    <row r="14" spans="1:5" ht="12.75">
      <c r="A14" s="3" t="s">
        <v>1</v>
      </c>
      <c r="B14" s="3" t="s">
        <v>16</v>
      </c>
      <c r="C14" s="3" t="s">
        <v>20</v>
      </c>
      <c r="D14" s="3" t="s">
        <v>21</v>
      </c>
      <c r="E14" s="3"/>
    </row>
    <row r="15" spans="1:4" ht="12.75">
      <c r="A15" s="34">
        <v>42187</v>
      </c>
      <c r="B15" s="2" t="s">
        <v>35</v>
      </c>
      <c r="C15" s="2" t="s">
        <v>34</v>
      </c>
      <c r="D15" s="33">
        <v>85</v>
      </c>
    </row>
    <row r="16" spans="1:4" ht="12.75">
      <c r="A16" s="28"/>
      <c r="D16" s="32"/>
    </row>
    <row r="17" spans="1:4" ht="12.75">
      <c r="A17" s="28"/>
      <c r="D17" s="32"/>
    </row>
    <row r="18" spans="1:4" ht="12.75">
      <c r="A18" s="28"/>
      <c r="D18" s="32"/>
    </row>
    <row r="19" spans="1:4" ht="12.75">
      <c r="A19" s="28"/>
      <c r="D19" s="32"/>
    </row>
    <row r="20" spans="1:4" ht="12.75">
      <c r="A20" s="28"/>
      <c r="D20" s="32"/>
    </row>
    <row r="21" spans="1:5" ht="12.75">
      <c r="A21" s="1"/>
      <c r="B21" s="1"/>
      <c r="C21" s="1"/>
      <c r="D21" s="1"/>
      <c r="E21" s="1"/>
    </row>
  </sheetData>
  <sheetProtection/>
  <mergeCells count="4">
    <mergeCell ref="A4:C4"/>
    <mergeCell ref="A5:E5"/>
    <mergeCell ref="A2:C2"/>
    <mergeCell ref="C3:D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Kristina Louis [CASS]</cp:lastModifiedBy>
  <cp:lastPrinted>2016-01-19T22:47:59Z</cp:lastPrinted>
  <dcterms:created xsi:type="dcterms:W3CDTF">2010-10-17T20:59:02Z</dcterms:created>
  <dcterms:modified xsi:type="dcterms:W3CDTF">2016-07-15T01:54:08Z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A843703</vt:lpwstr>
  </property>
  <property fmtid="{D5CDD505-2E9C-101B-9397-08002B2CF9AE}" pid="3" name="Objective-Title">
    <vt:lpwstr>1606 CE-expenses disclosure draft</vt:lpwstr>
  </property>
  <property fmtid="{D5CDD505-2E9C-101B-9397-08002B2CF9AE}" pid="4" name="Objective-Comment">
    <vt:lpwstr/>
  </property>
  <property fmtid="{D5CDD505-2E9C-101B-9397-08002B2CF9AE}" pid="5" name="Objective-CreationStamp">
    <vt:filetime>2015-10-28T03:31:02Z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2016-03-22T01:28:44Z</vt:filetime>
  </property>
  <property fmtid="{D5CDD505-2E9C-101B-9397-08002B2CF9AE}" pid="10" name="Objective-Owner">
    <vt:lpwstr>Jenny Lowe</vt:lpwstr>
  </property>
  <property fmtid="{D5CDD505-2E9C-101B-9397-08002B2CF9AE}" pid="11" name="Objective-Path">
    <vt:lpwstr>CERA Global Folder:Shared Services:Business Group Management:Chief Executive (Secure):Expenses:Chief Executive Disclosure:</vt:lpwstr>
  </property>
  <property fmtid="{D5CDD505-2E9C-101B-9397-08002B2CF9AE}" pid="12" name="Objective-Parent">
    <vt:lpwstr>Chief Executive Disclosure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0.33</vt:lpwstr>
  </property>
  <property fmtid="{D5CDD505-2E9C-101B-9397-08002B2CF9AE}" pid="15" name="Objective-VersionNumber">
    <vt:r8>33</vt:r8>
  </property>
  <property fmtid="{D5CDD505-2E9C-101B-9397-08002B2CF9AE}" pid="16" name="Objective-VersionComment">
    <vt:lpwstr/>
  </property>
  <property fmtid="{D5CDD505-2E9C-101B-9397-08002B2CF9AE}" pid="17" name="Objective-FileNumber">
    <vt:lpwstr/>
  </property>
  <property fmtid="{D5CDD505-2E9C-101B-9397-08002B2CF9AE}" pid="18" name="Objective-Classification">
    <vt:lpwstr>[Inherited - none]</vt:lpwstr>
  </property>
  <property fmtid="{D5CDD505-2E9C-101B-9397-08002B2CF9AE}" pid="19" name="Objective-Caveats">
    <vt:lpwstr/>
  </property>
  <property fmtid="{D5CDD505-2E9C-101B-9397-08002B2CF9AE}" pid="20" name="Objective-Email is Vaulted? [system]">
    <vt:lpwstr/>
  </property>
</Properties>
</file>