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'Hospitality'!$A$1:$E$24</definedName>
  </definedNames>
  <calcPr fullCalcOnLoad="1"/>
</workbook>
</file>

<file path=xl/sharedStrings.xml><?xml version="1.0" encoding="utf-8"?>
<sst xmlns="http://schemas.openxmlformats.org/spreadsheetml/2006/main" count="266" uniqueCount="124">
  <si>
    <t>Credit Card expenses</t>
  </si>
  <si>
    <t>Date</t>
  </si>
  <si>
    <t xml:space="preserve">Purpose (eg, attending conference on...) </t>
  </si>
  <si>
    <t>Nature (eg, hotel costs, travel, etc)</t>
  </si>
  <si>
    <t>Location/s</t>
  </si>
  <si>
    <t>non-Credit Card expenses</t>
  </si>
  <si>
    <t xml:space="preserve">Purpose (eg, visiting district offices ...) 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</si>
  <si>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</si>
  <si>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</si>
  <si>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</si>
  <si>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</si>
  <si>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</si>
  <si>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</si>
  <si>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</si>
  <si>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</si>
  <si>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</si>
  <si>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</si>
  <si>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</si>
  <si>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</si>
  <si>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</si>
  <si>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</si>
  <si>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</si>
  <si>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</si>
  <si>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</si>
  <si>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</si>
  <si>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Canterbury Earthquake Recovery Authority</t>
  </si>
  <si>
    <t>Roger Sutton</t>
  </si>
  <si>
    <t>Amount (NZ$) (GST Exclusive)</t>
  </si>
  <si>
    <t>International Travel-Credit Card Expenses</t>
  </si>
  <si>
    <t>International Travel-Non Credit Card Expenses</t>
  </si>
  <si>
    <t>DomesticTravel-Credit Card Expenses</t>
  </si>
  <si>
    <t>DomesticTravel-Non Credit Card Expenses</t>
  </si>
  <si>
    <t>Sub total</t>
  </si>
  <si>
    <t>Sub Total</t>
  </si>
  <si>
    <t>Chief Executive Travel for the six months to 30 June 2013</t>
  </si>
  <si>
    <t>1/1/2013 - 30/6/2013</t>
  </si>
  <si>
    <t>Chief Executive Other Expenses  for the six months to 30 June 2013</t>
  </si>
  <si>
    <t>Chief Executive Gifts &amp; Hospitality for the six months to 30 June 2013</t>
  </si>
  <si>
    <t>Air Travel</t>
  </si>
  <si>
    <t>Wellington</t>
  </si>
  <si>
    <t>Taxi</t>
  </si>
  <si>
    <t>CE Southern Response meeting</t>
  </si>
  <si>
    <t>Coffee</t>
  </si>
  <si>
    <t>Christchurch</t>
  </si>
  <si>
    <t>Meeting with CE of Canterbury Devpt Corp</t>
  </si>
  <si>
    <t>Lunch</t>
  </si>
  <si>
    <t>Morning Tea</t>
  </si>
  <si>
    <t>Meeting with Minister and Minister of Finance</t>
  </si>
  <si>
    <t>Lunch with SSC Relationship Managers &amp; SLT</t>
  </si>
  <si>
    <t>Accommodation</t>
  </si>
  <si>
    <t>Meeting with Minister and CE's</t>
  </si>
  <si>
    <t>Taxis</t>
  </si>
  <si>
    <t>Taxis/Parking</t>
  </si>
  <si>
    <t>Relationship meeting Murray Bain</t>
  </si>
  <si>
    <t>Dinner</t>
  </si>
  <si>
    <t>29/4/13</t>
  </si>
  <si>
    <t>Wellington Club Membership</t>
  </si>
  <si>
    <t>London</t>
  </si>
  <si>
    <t>Geneva</t>
  </si>
  <si>
    <t>Dr Albert Ruesga, Louise Edwards Community Trust</t>
  </si>
  <si>
    <t>Breakfast</t>
  </si>
  <si>
    <t>27/5/13</t>
  </si>
  <si>
    <t>Train Tickets</t>
  </si>
  <si>
    <t>Meeting with Minister &amp; CEs</t>
  </si>
  <si>
    <t>Parking</t>
  </si>
  <si>
    <t>Relationship Meeting - Steve Wakefield (CPT)</t>
  </si>
  <si>
    <t>Relationship Meeting, EPMU</t>
  </si>
  <si>
    <t>Relationship Meeting - CE, Treasury</t>
  </si>
  <si>
    <t>30/4/13</t>
  </si>
  <si>
    <t>14/5/13</t>
  </si>
  <si>
    <t>Cover for Ipad</t>
  </si>
  <si>
    <t>16/5/13</t>
  </si>
  <si>
    <t>SUB TOTAL</t>
  </si>
  <si>
    <t>Meeting with DCE's (4) following meeting with Minister</t>
  </si>
  <si>
    <t>10/6/13</t>
  </si>
  <si>
    <t>11/6/13</t>
  </si>
  <si>
    <t>Cross Party Forum</t>
  </si>
  <si>
    <t>17/6/13</t>
  </si>
  <si>
    <t>24/6/13</t>
  </si>
  <si>
    <t>Minister's Meeting</t>
  </si>
  <si>
    <t>25/6/13</t>
  </si>
  <si>
    <t>28/6/13</t>
  </si>
  <si>
    <t>Earthquake Books</t>
  </si>
  <si>
    <t>Author</t>
  </si>
  <si>
    <t>Bottle wine</t>
  </si>
  <si>
    <t>University of Illinois - thank you</t>
  </si>
  <si>
    <t>City Care</t>
  </si>
  <si>
    <t>Ellerslie Flower Show</t>
  </si>
  <si>
    <t>Chief Executive Expenses, Gifts and Hospitality for the six months to 30 June 2013</t>
  </si>
  <si>
    <t>Lunch for earthquake survivors with Prince of Wales</t>
  </si>
  <si>
    <t>Car Hire</t>
  </si>
  <si>
    <t>London/Geneva</t>
  </si>
  <si>
    <t>Travel to meetings en route to UN Forum</t>
  </si>
  <si>
    <t>Stopover en route to UN Forum</t>
  </si>
  <si>
    <t>Singapore</t>
  </si>
  <si>
    <t>Meeting with Minister, EQC</t>
  </si>
  <si>
    <t>Meeting with Minister, MBIE, MWA, DPMC</t>
  </si>
  <si>
    <t>Meeting with Minister, SSC, MWA, CE EQ Forum, Transport Forum</t>
  </si>
  <si>
    <t>Meeting with Minister, Better Public Service Forum</t>
  </si>
  <si>
    <t xml:space="preserve">Emergency Management Conference, Meeting with Minister.  </t>
  </si>
  <si>
    <t>Attending UN Global Platform for Disaster Risk Mgmt</t>
  </si>
  <si>
    <t>Meal</t>
  </si>
  <si>
    <t>Strategy Meeting for CE &amp; DCEs</t>
  </si>
  <si>
    <t>Accommodation (4 nights)</t>
  </si>
  <si>
    <t>Meeting with Minister</t>
  </si>
  <si>
    <t>Meeting with Minister and CE meetings</t>
  </si>
  <si>
    <t>Meeting with Minister, DPMC</t>
  </si>
  <si>
    <t xml:space="preserve">Meeting with Minister, MBIE, PIF Review, Careers Board </t>
  </si>
  <si>
    <t>Meeting with Minister &amp; CE meetings</t>
  </si>
  <si>
    <t>Meeting with Minister, MoF, Tsy, Corrections, EQ Forum.  Investor Briefing, Insurance Ombudsman</t>
  </si>
  <si>
    <t xml:space="preserve">Meeting with Minister,SSC.  Top 200 Meeting </t>
  </si>
  <si>
    <t>Meeting with Minister, CE EQ forum, DPMC, SSC</t>
  </si>
  <si>
    <t>Meeting with Minister, MBIE, DPMC, SSC, Treasury, Winsborough Consulting, Martyn Jenkins. GNS Conference.</t>
  </si>
  <si>
    <t>Meeting with Minister and other CE meetings above</t>
  </si>
  <si>
    <t>Meeting with Minister, Transpower, Winsborough</t>
  </si>
  <si>
    <t>Meeting with Minister, ICNZ, LINZ, PIF Review, CER, Insurance Ombudsman, SSC</t>
  </si>
  <si>
    <t>Meeting with Minister, MBIE, SSC, EQ Forum</t>
  </si>
  <si>
    <t>Select Committee, Governor General event Meeting with EQC, Career Board</t>
  </si>
  <si>
    <t>Meetings as above</t>
  </si>
  <si>
    <t>Officials Strategy Committee Meeting</t>
  </si>
  <si>
    <t>Personal Development (one to one mentoring)</t>
  </si>
  <si>
    <t>UN Global Platform for Disaster Risk Recovery and associated meetings in London en route.</t>
  </si>
  <si>
    <t>Meeting with Minister, ICNZ, MSD, DPMC, PIF Reviewers</t>
  </si>
  <si>
    <t>Dinner meeting with Central Agencies, ECAN, MBIE, CDHB, MOW, TRoNT (13 pax)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</si>
</sst>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[$-1409]dddd\,\ d\ mmmm\ yyyy"/>
    <numFmt numFmtId="166" formatCode="d/mm/yy;@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6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6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wrapText="1"/>
    </xf>
    <xf numFmtId="16" fontId="0" fillId="0" borderId="0" xfId="0" applyNumberFormat="1" applyAlignment="1" quotePrefix="1">
      <alignment horizontal="left" wrapText="1"/>
    </xf>
    <xf numFmtId="6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39" fillId="0" borderId="0" xfId="0" applyFont="1" applyAlignment="1">
      <alignment wrapText="1"/>
    </xf>
    <xf numFmtId="164" fontId="39" fillId="0" borderId="0" xfId="0" applyNumberFormat="1" applyFont="1" applyAlignment="1">
      <alignment horizontal="center" wrapText="1"/>
    </xf>
    <xf numFmtId="164" fontId="2" fillId="35" borderId="1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6" fontId="2" fillId="35" borderId="1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66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166" fontId="1" fillId="0" borderId="0" xfId="0" applyNumberFormat="1" applyFont="1" applyBorder="1" applyAlignment="1">
      <alignment horizontal="left" wrapText="1"/>
    </xf>
    <xf numFmtId="166" fontId="1" fillId="0" borderId="0" xfId="0" applyNumberFormat="1" applyFont="1" applyBorder="1" applyAlignment="1" quotePrefix="1">
      <alignment horizontal="left" wrapText="1"/>
    </xf>
    <xf numFmtId="166" fontId="0" fillId="0" borderId="0" xfId="0" applyNumberFormat="1" applyAlignment="1" quotePrefix="1">
      <alignment wrapText="1"/>
    </xf>
    <xf numFmtId="0" fontId="0" fillId="0" borderId="0" xfId="0" applyBorder="1" applyAlignment="1">
      <alignment wrapText="1"/>
    </xf>
    <xf numFmtId="14" fontId="0" fillId="0" borderId="13" xfId="0" applyNumberFormat="1" applyBorder="1" applyAlignment="1">
      <alignment horizontal="left" wrapText="1"/>
    </xf>
    <xf numFmtId="164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14" fontId="1" fillId="0" borderId="13" xfId="0" applyNumberFormat="1" applyFont="1" applyBorder="1" applyAlignment="1">
      <alignment horizontal="left" wrapText="1"/>
    </xf>
    <xf numFmtId="164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16" fontId="0" fillId="0" borderId="13" xfId="0" applyNumberFormat="1" applyBorder="1" applyAlignment="1" quotePrefix="1">
      <alignment wrapText="1"/>
    </xf>
    <xf numFmtId="0" fontId="39" fillId="0" borderId="13" xfId="0" applyFont="1" applyBorder="1" applyAlignment="1">
      <alignment wrapText="1"/>
    </xf>
    <xf numFmtId="164" fontId="39" fillId="0" borderId="13" xfId="0" applyNumberFormat="1" applyFont="1" applyBorder="1" applyAlignment="1">
      <alignment horizontal="center" wrapText="1"/>
    </xf>
    <xf numFmtId="0" fontId="6" fillId="33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39" fillId="0" borderId="0" xfId="0" applyFont="1" applyAlignment="1">
      <alignment horizontal="center" wrapText="1"/>
    </xf>
    <xf numFmtId="0" fontId="4" fillId="34" borderId="1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36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0" fillId="35" borderId="11" xfId="0" applyFill="1" applyBorder="1" applyAlignment="1">
      <alignment horizontal="left" wrapText="1"/>
    </xf>
    <xf numFmtId="0" fontId="9" fillId="35" borderId="11" xfId="0" applyFont="1" applyFill="1" applyBorder="1" applyAlignment="1">
      <alignment horizontal="justify" wrapText="1"/>
    </xf>
    <xf numFmtId="0" fontId="0" fillId="0" borderId="13" xfId="0" applyBorder="1" applyAlignment="1">
      <alignment horizontal="left" wrapText="1"/>
    </xf>
    <xf numFmtId="0" fontId="4" fillId="33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4" fillId="34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34" borderId="11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C48" sqref="C48"/>
    </sheetView>
  </sheetViews>
  <sheetFormatPr defaultColWidth="9.140625" defaultRowHeight="12.75"/>
  <cols>
    <col min="1" max="1" width="19.8515625" style="2" customWidth="1"/>
    <col min="2" max="2" width="21.7109375" style="24" customWidth="1"/>
    <col min="3" max="3" width="52.140625" style="2" customWidth="1"/>
    <col min="4" max="4" width="24.28125" style="39" customWidth="1"/>
    <col min="5" max="5" width="19.421875" style="2" customWidth="1"/>
    <col min="6" max="16384" width="9.140625" style="2" customWidth="1"/>
  </cols>
  <sheetData>
    <row r="1" spans="1:4" s="17" customFormat="1" ht="20.25">
      <c r="A1" s="17" t="s">
        <v>34</v>
      </c>
      <c r="B1" s="25"/>
      <c r="D1" s="62"/>
    </row>
    <row r="2" spans="1:4" s="7" customFormat="1" ht="21.75" customHeight="1">
      <c r="A2" s="74" t="s">
        <v>25</v>
      </c>
      <c r="B2" s="75"/>
      <c r="C2" s="75"/>
      <c r="D2" s="63"/>
    </row>
    <row r="3" spans="1:4" s="3" customFormat="1" ht="29.25" customHeight="1">
      <c r="A3" s="16" t="s">
        <v>26</v>
      </c>
      <c r="B3" s="19"/>
      <c r="C3" s="15" t="s">
        <v>35</v>
      </c>
      <c r="D3" s="64"/>
    </row>
    <row r="4" spans="1:4" s="4" customFormat="1" ht="23.25" customHeight="1">
      <c r="A4" s="69" t="s">
        <v>28</v>
      </c>
      <c r="B4" s="70"/>
      <c r="C4" s="70"/>
      <c r="D4" s="65"/>
    </row>
    <row r="5" spans="1:5" s="19" customFormat="1" ht="25.5">
      <c r="A5" s="19" t="s">
        <v>1</v>
      </c>
      <c r="B5" s="18" t="s">
        <v>27</v>
      </c>
      <c r="C5" s="19" t="s">
        <v>2</v>
      </c>
      <c r="D5" s="19" t="s">
        <v>3</v>
      </c>
      <c r="E5" s="19" t="s">
        <v>4</v>
      </c>
    </row>
    <row r="6" spans="1:5" ht="25.5">
      <c r="A6" s="38">
        <v>41415</v>
      </c>
      <c r="B6" s="29">
        <v>1575</v>
      </c>
      <c r="C6" s="37" t="s">
        <v>121</v>
      </c>
      <c r="D6" s="39" t="s">
        <v>103</v>
      </c>
      <c r="E6" s="24" t="s">
        <v>57</v>
      </c>
    </row>
    <row r="7" spans="1:5" ht="25.5">
      <c r="A7" s="38">
        <v>41415</v>
      </c>
      <c r="B7" s="29">
        <v>55</v>
      </c>
      <c r="C7" s="37" t="s">
        <v>121</v>
      </c>
      <c r="D7" s="39" t="s">
        <v>62</v>
      </c>
      <c r="E7" s="24" t="s">
        <v>57</v>
      </c>
    </row>
    <row r="8" spans="1:5" ht="12.75">
      <c r="A8" s="38">
        <v>41418</v>
      </c>
      <c r="B8" s="29">
        <v>1883.42</v>
      </c>
      <c r="C8" s="43" t="s">
        <v>100</v>
      </c>
      <c r="D8" s="39" t="s">
        <v>103</v>
      </c>
      <c r="E8" s="24" t="s">
        <v>58</v>
      </c>
    </row>
    <row r="9" spans="1:5" ht="12.75">
      <c r="A9" s="38">
        <v>41418</v>
      </c>
      <c r="B9" s="29">
        <v>27</v>
      </c>
      <c r="C9" s="43" t="s">
        <v>100</v>
      </c>
      <c r="D9" s="39" t="s">
        <v>101</v>
      </c>
      <c r="E9" s="24" t="s">
        <v>58</v>
      </c>
    </row>
    <row r="10" spans="1:5" s="37" customFormat="1" ht="12.75">
      <c r="A10" s="38"/>
      <c r="B10" s="29"/>
      <c r="C10" s="43"/>
      <c r="D10" s="39"/>
      <c r="E10" s="24"/>
    </row>
    <row r="11" spans="1:5" ht="12.75">
      <c r="A11" s="32" t="s">
        <v>32</v>
      </c>
      <c r="B11" s="33">
        <f>SUM(B6:B9)</f>
        <v>3540.42</v>
      </c>
      <c r="E11" s="24"/>
    </row>
    <row r="12" spans="1:5" s="4" customFormat="1" ht="27" customHeight="1">
      <c r="A12" s="69" t="s">
        <v>29</v>
      </c>
      <c r="B12" s="70"/>
      <c r="C12" s="70"/>
      <c r="D12" s="65"/>
      <c r="E12" s="61"/>
    </row>
    <row r="13" spans="1:5" s="19" customFormat="1" ht="25.5">
      <c r="A13" s="19" t="s">
        <v>1</v>
      </c>
      <c r="B13" s="18" t="s">
        <v>27</v>
      </c>
      <c r="C13" s="19" t="s">
        <v>2</v>
      </c>
      <c r="D13" s="64" t="s">
        <v>3</v>
      </c>
      <c r="E13" s="19" t="s">
        <v>4</v>
      </c>
    </row>
    <row r="14" spans="1:5" ht="25.5">
      <c r="A14" s="27">
        <v>41409</v>
      </c>
      <c r="B14" s="30">
        <v>11224</v>
      </c>
      <c r="C14" s="2" t="s">
        <v>121</v>
      </c>
      <c r="D14" s="39" t="s">
        <v>38</v>
      </c>
      <c r="E14" s="24" t="s">
        <v>91</v>
      </c>
    </row>
    <row r="15" spans="1:5" ht="12.75">
      <c r="A15" s="27">
        <v>41410</v>
      </c>
      <c r="B15" s="30">
        <v>224</v>
      </c>
      <c r="C15" s="2" t="s">
        <v>92</v>
      </c>
      <c r="D15" s="39" t="s">
        <v>90</v>
      </c>
      <c r="E15" s="24" t="s">
        <v>57</v>
      </c>
    </row>
    <row r="16" spans="1:5" ht="12.75">
      <c r="A16" s="27">
        <v>41410</v>
      </c>
      <c r="B16" s="30">
        <v>78</v>
      </c>
      <c r="C16" s="2" t="s">
        <v>93</v>
      </c>
      <c r="D16" s="39" t="s">
        <v>49</v>
      </c>
      <c r="E16" s="24" t="s">
        <v>94</v>
      </c>
    </row>
    <row r="17" spans="1:2" ht="12.75">
      <c r="A17" s="39"/>
      <c r="B17" s="30"/>
    </row>
    <row r="18" spans="1:3" ht="12.75">
      <c r="A18" s="57" t="s">
        <v>32</v>
      </c>
      <c r="B18" s="33">
        <f>SUM(B14:B17)</f>
        <v>11526</v>
      </c>
      <c r="C18" s="24"/>
    </row>
    <row r="19" spans="1:4" s="5" customFormat="1" ht="21.75" customHeight="1">
      <c r="A19" s="71" t="s">
        <v>30</v>
      </c>
      <c r="B19" s="72"/>
      <c r="C19" s="72"/>
      <c r="D19" s="58"/>
    </row>
    <row r="20" spans="1:5" s="19" customFormat="1" ht="25.5" customHeight="1">
      <c r="A20" s="19" t="s">
        <v>1</v>
      </c>
      <c r="B20" s="18" t="s">
        <v>27</v>
      </c>
      <c r="C20" s="19" t="s">
        <v>6</v>
      </c>
      <c r="D20" s="64" t="s">
        <v>3</v>
      </c>
      <c r="E20" s="19" t="s">
        <v>4</v>
      </c>
    </row>
    <row r="21" spans="1:5" s="20" customFormat="1" ht="18.75" customHeight="1">
      <c r="A21" s="40">
        <v>41305</v>
      </c>
      <c r="B21" s="31">
        <v>135</v>
      </c>
      <c r="C21" s="23" t="s">
        <v>50</v>
      </c>
      <c r="D21" s="23" t="s">
        <v>40</v>
      </c>
      <c r="E21" s="22" t="s">
        <v>39</v>
      </c>
    </row>
    <row r="22" spans="1:5" s="20" customFormat="1" ht="18.75" customHeight="1">
      <c r="A22" s="40">
        <v>41333</v>
      </c>
      <c r="B22" s="31">
        <v>230</v>
      </c>
      <c r="C22" s="23" t="s">
        <v>50</v>
      </c>
      <c r="D22" s="23" t="s">
        <v>52</v>
      </c>
      <c r="E22" s="22" t="s">
        <v>39</v>
      </c>
    </row>
    <row r="23" spans="1:5" s="20" customFormat="1" ht="18.75" customHeight="1">
      <c r="A23" s="40">
        <v>41334</v>
      </c>
      <c r="B23" s="31">
        <v>118</v>
      </c>
      <c r="C23" s="23" t="s">
        <v>50</v>
      </c>
      <c r="D23" s="23" t="s">
        <v>51</v>
      </c>
      <c r="E23" s="22" t="s">
        <v>39</v>
      </c>
    </row>
    <row r="24" spans="1:5" s="20" customFormat="1" ht="18.75" customHeight="1">
      <c r="A24" s="40">
        <v>41345</v>
      </c>
      <c r="B24" s="31">
        <v>123</v>
      </c>
      <c r="C24" s="23" t="s">
        <v>73</v>
      </c>
      <c r="D24" s="23" t="s">
        <v>54</v>
      </c>
      <c r="E24" s="22" t="s">
        <v>39</v>
      </c>
    </row>
    <row r="25" spans="1:5" s="20" customFormat="1" ht="18.75" customHeight="1">
      <c r="A25" s="40">
        <v>41365</v>
      </c>
      <c r="B25" s="31">
        <v>65</v>
      </c>
      <c r="C25" s="23" t="s">
        <v>63</v>
      </c>
      <c r="D25" s="23" t="s">
        <v>51</v>
      </c>
      <c r="E25" s="22" t="s">
        <v>39</v>
      </c>
    </row>
    <row r="26" spans="1:5" s="20" customFormat="1" ht="18.75" customHeight="1">
      <c r="A26" s="40">
        <v>41395</v>
      </c>
      <c r="B26" s="31">
        <v>127</v>
      </c>
      <c r="C26" s="23" t="s">
        <v>63</v>
      </c>
      <c r="D26" s="23" t="s">
        <v>51</v>
      </c>
      <c r="E26" s="22" t="s">
        <v>39</v>
      </c>
    </row>
    <row r="27" spans="1:5" s="20" customFormat="1" ht="18.75" customHeight="1">
      <c r="A27" s="40">
        <v>41401</v>
      </c>
      <c r="B27" s="31">
        <v>87</v>
      </c>
      <c r="C27" s="23" t="s">
        <v>63</v>
      </c>
      <c r="D27" s="23" t="s">
        <v>64</v>
      </c>
      <c r="E27" s="22" t="s">
        <v>43</v>
      </c>
    </row>
    <row r="28" ht="12.75">
      <c r="B28" s="30"/>
    </row>
    <row r="29" spans="1:2" ht="12.75">
      <c r="A29" s="32" t="s">
        <v>32</v>
      </c>
      <c r="B29" s="33">
        <f>SUM(B21:B28)</f>
        <v>885</v>
      </c>
    </row>
    <row r="30" spans="1:4" s="5" customFormat="1" ht="30" customHeight="1">
      <c r="A30" s="73" t="s">
        <v>31</v>
      </c>
      <c r="B30" s="70"/>
      <c r="C30" s="70"/>
      <c r="D30" s="58"/>
    </row>
    <row r="31" spans="1:5" s="19" customFormat="1" ht="25.5">
      <c r="A31" s="19" t="s">
        <v>1</v>
      </c>
      <c r="B31" s="18" t="s">
        <v>27</v>
      </c>
      <c r="C31" s="19" t="s">
        <v>6</v>
      </c>
      <c r="D31" s="64" t="s">
        <v>3</v>
      </c>
      <c r="E31" s="19" t="s">
        <v>4</v>
      </c>
    </row>
    <row r="32" spans="1:5" s="23" customFormat="1" ht="12.75">
      <c r="A32" s="40">
        <v>41309</v>
      </c>
      <c r="B32" s="31">
        <v>502</v>
      </c>
      <c r="C32" s="23" t="s">
        <v>96</v>
      </c>
      <c r="D32" s="23" t="s">
        <v>38</v>
      </c>
      <c r="E32" s="22" t="s">
        <v>39</v>
      </c>
    </row>
    <row r="33" spans="1:5" s="23" customFormat="1" ht="12.75">
      <c r="A33" s="40">
        <v>41316</v>
      </c>
      <c r="B33" s="31">
        <v>582</v>
      </c>
      <c r="C33" s="23" t="s">
        <v>95</v>
      </c>
      <c r="D33" s="23" t="s">
        <v>38</v>
      </c>
      <c r="E33" s="22" t="s">
        <v>39</v>
      </c>
    </row>
    <row r="34" spans="1:5" s="23" customFormat="1" ht="25.5">
      <c r="A34" s="40">
        <v>41323</v>
      </c>
      <c r="B34" s="31">
        <v>499</v>
      </c>
      <c r="C34" s="23" t="s">
        <v>97</v>
      </c>
      <c r="D34" s="23" t="s">
        <v>38</v>
      </c>
      <c r="E34" s="22" t="s">
        <v>39</v>
      </c>
    </row>
    <row r="35" spans="1:5" s="23" customFormat="1" ht="12.75">
      <c r="A35" s="40">
        <v>41324</v>
      </c>
      <c r="B35" s="31">
        <v>545</v>
      </c>
      <c r="C35" s="23" t="s">
        <v>98</v>
      </c>
      <c r="D35" s="23" t="s">
        <v>38</v>
      </c>
      <c r="E35" s="22" t="s">
        <v>39</v>
      </c>
    </row>
    <row r="36" spans="1:5" s="23" customFormat="1" ht="12.75">
      <c r="A36" s="40">
        <v>41330</v>
      </c>
      <c r="B36" s="31">
        <v>550</v>
      </c>
      <c r="C36" s="23" t="s">
        <v>104</v>
      </c>
      <c r="D36" s="23" t="s">
        <v>38</v>
      </c>
      <c r="E36" s="22" t="s">
        <v>39</v>
      </c>
    </row>
    <row r="37" spans="1:5" s="23" customFormat="1" ht="25.5">
      <c r="A37" s="40">
        <v>41332</v>
      </c>
      <c r="B37" s="31">
        <v>629</v>
      </c>
      <c r="C37" s="23" t="s">
        <v>99</v>
      </c>
      <c r="D37" s="23" t="s">
        <v>38</v>
      </c>
      <c r="E37" s="22" t="s">
        <v>39</v>
      </c>
    </row>
    <row r="38" spans="1:5" s="23" customFormat="1" ht="12.75">
      <c r="A38" s="40">
        <v>41333</v>
      </c>
      <c r="B38" s="31">
        <v>498</v>
      </c>
      <c r="C38" s="23" t="s">
        <v>47</v>
      </c>
      <c r="D38" s="23" t="s">
        <v>38</v>
      </c>
      <c r="E38" s="22" t="s">
        <v>39</v>
      </c>
    </row>
    <row r="39" spans="1:5" s="23" customFormat="1" ht="12.75">
      <c r="A39" s="40">
        <v>41333</v>
      </c>
      <c r="B39" s="31">
        <v>157</v>
      </c>
      <c r="C39" s="23" t="s">
        <v>47</v>
      </c>
      <c r="D39" s="23" t="s">
        <v>49</v>
      </c>
      <c r="E39" s="22" t="s">
        <v>39</v>
      </c>
    </row>
    <row r="40" spans="1:5" s="23" customFormat="1" ht="12.75">
      <c r="A40" s="40">
        <v>41333</v>
      </c>
      <c r="B40" s="31">
        <v>50</v>
      </c>
      <c r="C40" s="23" t="s">
        <v>105</v>
      </c>
      <c r="D40" s="23" t="s">
        <v>51</v>
      </c>
      <c r="E40" s="22" t="s">
        <v>39</v>
      </c>
    </row>
    <row r="41" spans="1:5" s="23" customFormat="1" ht="12.75">
      <c r="A41" s="40">
        <v>41337</v>
      </c>
      <c r="B41" s="31">
        <v>156</v>
      </c>
      <c r="C41" s="23" t="s">
        <v>106</v>
      </c>
      <c r="D41" s="23" t="s">
        <v>38</v>
      </c>
      <c r="E41" s="22" t="s">
        <v>39</v>
      </c>
    </row>
    <row r="42" spans="1:5" s="23" customFormat="1" ht="12.75">
      <c r="A42" s="40">
        <v>41344</v>
      </c>
      <c r="B42" s="31">
        <v>646</v>
      </c>
      <c r="C42" s="23" t="s">
        <v>107</v>
      </c>
      <c r="D42" s="23" t="s">
        <v>38</v>
      </c>
      <c r="E42" s="22" t="s">
        <v>39</v>
      </c>
    </row>
    <row r="43" spans="1:5" s="23" customFormat="1" ht="12.75">
      <c r="A43" s="40">
        <v>41344</v>
      </c>
      <c r="B43" s="31">
        <v>157</v>
      </c>
      <c r="C43" s="23" t="s">
        <v>108</v>
      </c>
      <c r="D43" s="23" t="s">
        <v>49</v>
      </c>
      <c r="E43" s="22" t="s">
        <v>39</v>
      </c>
    </row>
    <row r="44" spans="1:5" s="23" customFormat="1" ht="25.5">
      <c r="A44" s="40">
        <v>41351</v>
      </c>
      <c r="B44" s="31">
        <v>550</v>
      </c>
      <c r="C44" s="23" t="s">
        <v>109</v>
      </c>
      <c r="D44" s="23" t="s">
        <v>38</v>
      </c>
      <c r="E44" s="22" t="s">
        <v>39</v>
      </c>
    </row>
    <row r="45" spans="1:5" s="23" customFormat="1" ht="12.75">
      <c r="A45" s="40">
        <v>41373</v>
      </c>
      <c r="B45" s="31">
        <v>576</v>
      </c>
      <c r="C45" s="23" t="s">
        <v>110</v>
      </c>
      <c r="D45" s="23" t="s">
        <v>38</v>
      </c>
      <c r="E45" s="22" t="s">
        <v>39</v>
      </c>
    </row>
    <row r="46" spans="1:5" s="23" customFormat="1" ht="12.75">
      <c r="A46" s="40">
        <v>41373</v>
      </c>
      <c r="B46" s="31">
        <v>157</v>
      </c>
      <c r="C46" s="23" t="s">
        <v>110</v>
      </c>
      <c r="D46" s="23" t="s">
        <v>49</v>
      </c>
      <c r="E46" s="22" t="s">
        <v>39</v>
      </c>
    </row>
    <row r="47" spans="1:5" s="23" customFormat="1" ht="12.75">
      <c r="A47" s="41" t="s">
        <v>55</v>
      </c>
      <c r="B47" s="31">
        <v>346</v>
      </c>
      <c r="C47" s="23" t="s">
        <v>111</v>
      </c>
      <c r="D47" s="23" t="s">
        <v>38</v>
      </c>
      <c r="E47" s="22" t="s">
        <v>39</v>
      </c>
    </row>
    <row r="48" spans="1:5" s="23" customFormat="1" ht="12.75">
      <c r="A48" s="40">
        <v>41400</v>
      </c>
      <c r="B48" s="31">
        <v>475</v>
      </c>
      <c r="C48" s="23" t="s">
        <v>122</v>
      </c>
      <c r="D48" s="23" t="s">
        <v>38</v>
      </c>
      <c r="E48" s="22" t="s">
        <v>39</v>
      </c>
    </row>
    <row r="49" spans="1:5" s="23" customFormat="1" ht="25.5">
      <c r="A49" s="40">
        <v>41407</v>
      </c>
      <c r="B49" s="31">
        <v>499</v>
      </c>
      <c r="C49" s="23" t="s">
        <v>112</v>
      </c>
      <c r="D49" s="23" t="s">
        <v>38</v>
      </c>
      <c r="E49" s="22" t="s">
        <v>39</v>
      </c>
    </row>
    <row r="50" spans="1:5" s="23" customFormat="1" ht="12.75">
      <c r="A50" s="40">
        <v>41407</v>
      </c>
      <c r="B50" s="31">
        <v>157</v>
      </c>
      <c r="C50" s="23" t="s">
        <v>113</v>
      </c>
      <c r="D50" s="23" t="s">
        <v>49</v>
      </c>
      <c r="E50" s="22" t="s">
        <v>39</v>
      </c>
    </row>
    <row r="51" spans="1:5" ht="12.75">
      <c r="A51" s="42" t="s">
        <v>61</v>
      </c>
      <c r="B51" s="30">
        <v>446</v>
      </c>
      <c r="C51" s="2" t="s">
        <v>114</v>
      </c>
      <c r="D51" s="23" t="s">
        <v>38</v>
      </c>
      <c r="E51" s="22" t="s">
        <v>39</v>
      </c>
    </row>
    <row r="52" spans="1:5" s="26" customFormat="1" ht="25.5">
      <c r="A52" s="42" t="s">
        <v>74</v>
      </c>
      <c r="B52" s="30">
        <v>540</v>
      </c>
      <c r="C52" s="26" t="s">
        <v>115</v>
      </c>
      <c r="D52" s="23" t="s">
        <v>38</v>
      </c>
      <c r="E52" s="22" t="s">
        <v>39</v>
      </c>
    </row>
    <row r="53" spans="1:5" s="26" customFormat="1" ht="12.75">
      <c r="A53" s="42" t="s">
        <v>75</v>
      </c>
      <c r="B53" s="30">
        <v>368</v>
      </c>
      <c r="C53" s="26" t="s">
        <v>76</v>
      </c>
      <c r="D53" s="23" t="s">
        <v>38</v>
      </c>
      <c r="E53" s="22" t="s">
        <v>39</v>
      </c>
    </row>
    <row r="54" spans="1:5" s="26" customFormat="1" ht="12.75">
      <c r="A54" s="42" t="s">
        <v>77</v>
      </c>
      <c r="B54" s="30">
        <v>473</v>
      </c>
      <c r="C54" s="26" t="s">
        <v>116</v>
      </c>
      <c r="D54" s="23" t="s">
        <v>38</v>
      </c>
      <c r="E54" s="22" t="s">
        <v>39</v>
      </c>
    </row>
    <row r="55" spans="1:5" s="26" customFormat="1" ht="12.75">
      <c r="A55" s="42" t="s">
        <v>78</v>
      </c>
      <c r="B55" s="30">
        <v>368</v>
      </c>
      <c r="C55" s="26" t="s">
        <v>79</v>
      </c>
      <c r="D55" s="23" t="s">
        <v>38</v>
      </c>
      <c r="E55" s="22" t="s">
        <v>39</v>
      </c>
    </row>
    <row r="56" spans="1:5" ht="25.5">
      <c r="A56" s="42" t="s">
        <v>80</v>
      </c>
      <c r="B56" s="30">
        <v>289</v>
      </c>
      <c r="C56" s="2" t="s">
        <v>117</v>
      </c>
      <c r="D56" s="23" t="s">
        <v>38</v>
      </c>
      <c r="E56" s="22" t="s">
        <v>39</v>
      </c>
    </row>
    <row r="57" spans="1:5" ht="12.75">
      <c r="A57" s="42" t="s">
        <v>80</v>
      </c>
      <c r="B57" s="30">
        <v>157</v>
      </c>
      <c r="C57" s="2" t="s">
        <v>118</v>
      </c>
      <c r="D57" s="39" t="s">
        <v>49</v>
      </c>
      <c r="E57" s="22" t="s">
        <v>39</v>
      </c>
    </row>
    <row r="58" spans="1:5" s="35" customFormat="1" ht="12.75">
      <c r="A58" s="42" t="s">
        <v>81</v>
      </c>
      <c r="B58" s="30">
        <v>431</v>
      </c>
      <c r="C58" s="35" t="s">
        <v>119</v>
      </c>
      <c r="D58" s="23" t="s">
        <v>38</v>
      </c>
      <c r="E58" s="22" t="s">
        <v>39</v>
      </c>
    </row>
    <row r="59" spans="1:2" ht="16.5" customHeight="1">
      <c r="A59" s="32" t="s">
        <v>32</v>
      </c>
      <c r="B59" s="33">
        <f>SUM(B32:B58)</f>
        <v>10803</v>
      </c>
    </row>
    <row r="60" spans="1:4" s="6" customFormat="1" ht="46.5" customHeight="1">
      <c r="A60" s="67" t="s">
        <v>7</v>
      </c>
      <c r="B60" s="34">
        <f>B59+B29+B18+B11</f>
        <v>26754.42</v>
      </c>
      <c r="C60" s="8"/>
      <c r="D60" s="66"/>
    </row>
  </sheetData>
  <sheetProtection/>
  <mergeCells count="5">
    <mergeCell ref="A4:C4"/>
    <mergeCell ref="A12:C12"/>
    <mergeCell ref="A19:C19"/>
    <mergeCell ref="A30:C30"/>
    <mergeCell ref="A2:C2"/>
  </mergeCells>
  <printOptions gridLines="1"/>
  <pageMargins left="0.3854166666666667" right="0.4270833333333333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26" sqref="C26"/>
    </sheetView>
  </sheetViews>
  <sheetFormatPr defaultColWidth="9.140625" defaultRowHeight="12.75"/>
  <cols>
    <col min="1" max="1" width="21.140625" style="2" customWidth="1"/>
    <col min="2" max="2" width="23.140625" style="2" customWidth="1"/>
    <col min="3" max="3" width="48.28125" style="2" customWidth="1"/>
    <col min="4" max="4" width="18.57421875" style="2" customWidth="1"/>
    <col min="5" max="5" width="22.00390625" style="2" customWidth="1"/>
  </cols>
  <sheetData>
    <row r="1" s="17" customFormat="1" ht="20.25">
      <c r="A1" s="17" t="s">
        <v>88</v>
      </c>
    </row>
    <row r="2" spans="1:3" s="1" customFormat="1" ht="28.5" customHeight="1">
      <c r="A2" s="74" t="s">
        <v>25</v>
      </c>
      <c r="B2" s="75"/>
      <c r="C2" s="75"/>
    </row>
    <row r="3" spans="1:3" s="10" customFormat="1" ht="27.75" customHeight="1">
      <c r="A3" s="16" t="s">
        <v>26</v>
      </c>
      <c r="C3" s="16" t="s">
        <v>35</v>
      </c>
    </row>
    <row r="4" spans="1:2" s="5" customFormat="1" ht="21" customHeight="1">
      <c r="A4" s="56" t="s">
        <v>8</v>
      </c>
      <c r="B4" s="56" t="s">
        <v>0</v>
      </c>
    </row>
    <row r="5" spans="1:5" s="18" customFormat="1" ht="25.5" customHeight="1">
      <c r="A5" s="18" t="s">
        <v>1</v>
      </c>
      <c r="B5" s="18" t="s">
        <v>27</v>
      </c>
      <c r="C5" s="18" t="s">
        <v>9</v>
      </c>
      <c r="D5" s="18" t="s">
        <v>10</v>
      </c>
      <c r="E5" s="18" t="s">
        <v>4</v>
      </c>
    </row>
    <row r="6" spans="1:5" ht="12.75">
      <c r="A6" s="44">
        <v>41242</v>
      </c>
      <c r="B6" s="45">
        <v>8</v>
      </c>
      <c r="C6" s="46" t="s">
        <v>41</v>
      </c>
      <c r="D6" s="68" t="s">
        <v>42</v>
      </c>
      <c r="E6" s="46" t="s">
        <v>43</v>
      </c>
    </row>
    <row r="7" spans="1:5" s="22" customFormat="1" ht="18.75" customHeight="1">
      <c r="A7" s="48">
        <v>41317</v>
      </c>
      <c r="B7" s="49">
        <v>6</v>
      </c>
      <c r="C7" s="50" t="s">
        <v>53</v>
      </c>
      <c r="D7" s="50" t="s">
        <v>45</v>
      </c>
      <c r="E7" s="50" t="s">
        <v>39</v>
      </c>
    </row>
    <row r="8" spans="1:5" s="22" customFormat="1" ht="20.25" customHeight="1">
      <c r="A8" s="48">
        <v>41348</v>
      </c>
      <c r="B8" s="49">
        <v>52</v>
      </c>
      <c r="C8" s="50" t="s">
        <v>65</v>
      </c>
      <c r="D8" s="50" t="s">
        <v>45</v>
      </c>
      <c r="E8" s="51" t="s">
        <v>43</v>
      </c>
    </row>
    <row r="9" spans="1:5" ht="12.75">
      <c r="A9" s="52" t="s">
        <v>68</v>
      </c>
      <c r="B9" s="45">
        <v>33</v>
      </c>
      <c r="C9" s="46" t="s">
        <v>66</v>
      </c>
      <c r="D9" s="68" t="s">
        <v>45</v>
      </c>
      <c r="E9" s="46" t="s">
        <v>39</v>
      </c>
    </row>
    <row r="10" spans="1:5" ht="12.75">
      <c r="A10" s="52" t="s">
        <v>69</v>
      </c>
      <c r="B10" s="45">
        <v>16</v>
      </c>
      <c r="C10" s="46" t="s">
        <v>67</v>
      </c>
      <c r="D10" s="68" t="s">
        <v>42</v>
      </c>
      <c r="E10" s="46" t="s">
        <v>39</v>
      </c>
    </row>
    <row r="11" spans="1:5" ht="12.75">
      <c r="A11" s="46"/>
      <c r="B11" s="45"/>
      <c r="C11" s="46"/>
      <c r="D11" s="47"/>
      <c r="E11" s="46"/>
    </row>
    <row r="12" spans="1:5" ht="16.5" customHeight="1">
      <c r="A12" s="53" t="s">
        <v>72</v>
      </c>
      <c r="B12" s="54">
        <f>SUM(B6:B11)</f>
        <v>115</v>
      </c>
      <c r="C12" s="46"/>
      <c r="D12" s="47"/>
      <c r="E12" s="46"/>
    </row>
    <row r="13" ht="12.75" hidden="1"/>
    <row r="14" spans="1:5" s="11" customFormat="1" ht="18" customHeight="1">
      <c r="A14" s="55" t="s">
        <v>8</v>
      </c>
      <c r="B14" s="76" t="s">
        <v>5</v>
      </c>
      <c r="C14" s="77"/>
      <c r="D14" s="4"/>
      <c r="E14" s="4"/>
    </row>
    <row r="15" spans="1:5" ht="25.5">
      <c r="A15" s="7" t="s">
        <v>1</v>
      </c>
      <c r="B15" s="18" t="s">
        <v>27</v>
      </c>
      <c r="C15" s="7"/>
      <c r="D15" s="7"/>
      <c r="E15" s="7"/>
    </row>
    <row r="16" spans="1:5" ht="12.75">
      <c r="A16" s="44">
        <v>41250</v>
      </c>
      <c r="B16" s="45">
        <v>44</v>
      </c>
      <c r="C16" s="46" t="s">
        <v>44</v>
      </c>
      <c r="D16" s="46" t="s">
        <v>45</v>
      </c>
      <c r="E16" s="46" t="s">
        <v>43</v>
      </c>
    </row>
    <row r="17" spans="1:5" ht="12.75">
      <c r="A17" s="44">
        <v>41229</v>
      </c>
      <c r="B17" s="45">
        <v>695</v>
      </c>
      <c r="C17" s="46" t="s">
        <v>89</v>
      </c>
      <c r="D17" s="46" t="s">
        <v>46</v>
      </c>
      <c r="E17" s="46" t="s">
        <v>43</v>
      </c>
    </row>
    <row r="18" spans="1:5" ht="12.75">
      <c r="A18" s="44">
        <v>41333</v>
      </c>
      <c r="B18" s="45">
        <v>130</v>
      </c>
      <c r="C18" s="46" t="s">
        <v>48</v>
      </c>
      <c r="D18" s="46" t="s">
        <v>45</v>
      </c>
      <c r="E18" s="46" t="s">
        <v>43</v>
      </c>
    </row>
    <row r="19" spans="1:5" ht="25.5">
      <c r="A19" s="44">
        <v>41340</v>
      </c>
      <c r="B19" s="45">
        <v>698</v>
      </c>
      <c r="C19" s="46" t="s">
        <v>123</v>
      </c>
      <c r="D19" s="46" t="s">
        <v>54</v>
      </c>
      <c r="E19" s="46" t="s">
        <v>43</v>
      </c>
    </row>
    <row r="20" spans="1:5" ht="12.75">
      <c r="A20" s="44">
        <v>41380</v>
      </c>
      <c r="B20" s="45">
        <v>53</v>
      </c>
      <c r="C20" s="46" t="s">
        <v>59</v>
      </c>
      <c r="D20" s="46" t="s">
        <v>60</v>
      </c>
      <c r="E20" s="46" t="s">
        <v>43</v>
      </c>
    </row>
    <row r="21" spans="1:5" ht="12.75">
      <c r="A21" s="44">
        <v>41395</v>
      </c>
      <c r="B21" s="45">
        <v>335</v>
      </c>
      <c r="C21" s="46" t="s">
        <v>102</v>
      </c>
      <c r="D21" s="46" t="s">
        <v>54</v>
      </c>
      <c r="E21" s="46" t="s">
        <v>43</v>
      </c>
    </row>
    <row r="22" spans="1:5" ht="12.75">
      <c r="A22" s="46"/>
      <c r="B22" s="45"/>
      <c r="C22" s="46"/>
      <c r="D22" s="46"/>
      <c r="E22" s="46"/>
    </row>
    <row r="23" spans="1:5" ht="12.75">
      <c r="A23" s="53" t="s">
        <v>72</v>
      </c>
      <c r="B23" s="54">
        <f>SUM(B16:B22)</f>
        <v>1955</v>
      </c>
      <c r="C23" s="46"/>
      <c r="D23" s="46"/>
      <c r="E23" s="46"/>
    </row>
    <row r="24" spans="1:3" s="6" customFormat="1" ht="48" customHeight="1">
      <c r="A24" s="12" t="s">
        <v>11</v>
      </c>
      <c r="B24" s="34">
        <f>B23+B12</f>
        <v>2070</v>
      </c>
      <c r="C24" s="8"/>
    </row>
    <row r="28" ht="12.75">
      <c r="B28" s="37"/>
    </row>
  </sheetData>
  <sheetProtection/>
  <mergeCells count="2">
    <mergeCell ref="A2:C2"/>
    <mergeCell ref="B14:C14"/>
  </mergeCells>
  <printOptions/>
  <pageMargins left="0.46875" right="0.3645833333333333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3.8515625" style="2" customWidth="1"/>
    <col min="2" max="2" width="26.5742187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="17" customFormat="1" ht="20.25">
      <c r="A1" s="17" t="s">
        <v>36</v>
      </c>
    </row>
    <row r="2" spans="1:5" ht="39.75" customHeight="1">
      <c r="A2" s="74" t="s">
        <v>25</v>
      </c>
      <c r="B2" s="75"/>
      <c r="C2" s="75"/>
      <c r="D2" s="7"/>
      <c r="E2" s="7"/>
    </row>
    <row r="3" spans="1:5" ht="29.25" customHeight="1">
      <c r="A3" s="16" t="s">
        <v>26</v>
      </c>
      <c r="B3" s="3"/>
      <c r="C3" s="15" t="s">
        <v>35</v>
      </c>
      <c r="D3" s="3"/>
      <c r="E3" s="3"/>
    </row>
    <row r="4" spans="1:5" ht="24" customHeight="1">
      <c r="A4" s="4" t="s">
        <v>12</v>
      </c>
      <c r="B4" s="4" t="s">
        <v>0</v>
      </c>
      <c r="C4" s="4"/>
      <c r="D4" s="4"/>
      <c r="E4" s="4"/>
    </row>
    <row r="5" spans="1:5" s="21" customFormat="1" ht="29.25" customHeight="1">
      <c r="A5" s="19" t="s">
        <v>1</v>
      </c>
      <c r="B5" s="18" t="s">
        <v>27</v>
      </c>
      <c r="C5" s="19" t="s">
        <v>13</v>
      </c>
      <c r="D5" s="19"/>
      <c r="E5" s="19" t="s">
        <v>14</v>
      </c>
    </row>
    <row r="6" spans="1:5" ht="12.75">
      <c r="A6" s="28" t="s">
        <v>71</v>
      </c>
      <c r="B6" s="29">
        <v>19</v>
      </c>
      <c r="C6" s="2" t="s">
        <v>70</v>
      </c>
      <c r="E6" s="2" t="s">
        <v>43</v>
      </c>
    </row>
    <row r="10" spans="1:2" ht="12.75">
      <c r="A10" s="2" t="s">
        <v>32</v>
      </c>
      <c r="B10" s="29">
        <f>SUM(B6:B9)</f>
        <v>19</v>
      </c>
    </row>
    <row r="11" spans="1:5" ht="18" customHeight="1">
      <c r="A11" s="4" t="s">
        <v>12</v>
      </c>
      <c r="B11" s="69" t="s">
        <v>5</v>
      </c>
      <c r="C11" s="70"/>
      <c r="D11" s="4"/>
      <c r="E11" s="4"/>
    </row>
    <row r="12" spans="1:5" s="21" customFormat="1" ht="30.75" customHeight="1">
      <c r="A12" s="19" t="s">
        <v>1</v>
      </c>
      <c r="B12" s="18" t="s">
        <v>27</v>
      </c>
      <c r="C12" s="19" t="s">
        <v>13</v>
      </c>
      <c r="D12" s="19"/>
      <c r="E12" s="19" t="s">
        <v>14</v>
      </c>
    </row>
    <row r="13" spans="1:5" ht="12.75">
      <c r="A13" s="27">
        <v>41395</v>
      </c>
      <c r="B13" s="29">
        <v>318</v>
      </c>
      <c r="C13" s="2" t="s">
        <v>56</v>
      </c>
      <c r="E13" s="2" t="s">
        <v>39</v>
      </c>
    </row>
    <row r="14" spans="1:5" ht="25.5">
      <c r="A14" s="27">
        <v>41422</v>
      </c>
      <c r="B14" s="30">
        <v>925</v>
      </c>
      <c r="C14" s="2" t="s">
        <v>120</v>
      </c>
      <c r="E14" s="2" t="s">
        <v>39</v>
      </c>
    </row>
    <row r="15" ht="12.75">
      <c r="B15" s="24"/>
    </row>
    <row r="16" ht="12.75">
      <c r="B16" s="24"/>
    </row>
    <row r="17" spans="1:2" ht="12.75">
      <c r="A17" s="2" t="s">
        <v>33</v>
      </c>
      <c r="B17" s="29">
        <f>SUM(B13:B16)</f>
        <v>1243</v>
      </c>
    </row>
    <row r="18" spans="1:5" ht="42.75">
      <c r="A18" s="9" t="s">
        <v>15</v>
      </c>
      <c r="B18" s="36">
        <f>B17+B10</f>
        <v>1262</v>
      </c>
      <c r="C18" s="8"/>
      <c r="D18" s="6"/>
      <c r="E18" s="6"/>
    </row>
  </sheetData>
  <sheetProtection/>
  <mergeCells count="2">
    <mergeCell ref="A2:C2"/>
    <mergeCell ref="B11:C1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="17" customFormat="1" ht="20.25">
      <c r="A1" s="17" t="s">
        <v>37</v>
      </c>
    </row>
    <row r="2" spans="1:5" ht="34.5" customHeight="1">
      <c r="A2" s="74" t="s">
        <v>25</v>
      </c>
      <c r="B2" s="75"/>
      <c r="C2" s="75"/>
      <c r="D2" s="7"/>
      <c r="E2" s="7"/>
    </row>
    <row r="3" spans="1:5" ht="30" customHeight="1">
      <c r="A3" s="16" t="s">
        <v>26</v>
      </c>
      <c r="B3" s="3"/>
      <c r="C3" s="15" t="s">
        <v>35</v>
      </c>
      <c r="D3" s="3"/>
      <c r="E3" s="3"/>
    </row>
    <row r="4" spans="1:5" ht="27" customHeight="1">
      <c r="A4" s="69" t="s">
        <v>16</v>
      </c>
      <c r="B4" s="70"/>
      <c r="C4" s="70"/>
      <c r="D4" s="14"/>
      <c r="E4" s="14"/>
    </row>
    <row r="5" spans="1:5" s="13" customFormat="1" ht="50.25" customHeight="1">
      <c r="A5" s="78" t="s">
        <v>17</v>
      </c>
      <c r="B5" s="79"/>
      <c r="C5" s="79"/>
      <c r="D5" s="79"/>
      <c r="E5" s="79"/>
    </row>
    <row r="6" spans="1:5" ht="20.25" customHeight="1">
      <c r="A6" s="5" t="s">
        <v>18</v>
      </c>
      <c r="B6" s="5"/>
      <c r="C6" s="5"/>
      <c r="D6" s="5"/>
      <c r="E6" s="5"/>
    </row>
    <row r="7" spans="1:5" ht="19.5" customHeight="1">
      <c r="A7" s="3" t="s">
        <v>1</v>
      </c>
      <c r="B7" s="3" t="s">
        <v>19</v>
      </c>
      <c r="C7" s="3" t="s">
        <v>20</v>
      </c>
      <c r="D7" s="3" t="s">
        <v>21</v>
      </c>
      <c r="E7" s="3"/>
    </row>
    <row r="8" spans="1:4" ht="12.75">
      <c r="A8" s="27">
        <v>41320</v>
      </c>
      <c r="B8" s="2" t="s">
        <v>82</v>
      </c>
      <c r="C8" s="2" t="s">
        <v>83</v>
      </c>
      <c r="D8" s="29">
        <v>100</v>
      </c>
    </row>
    <row r="9" spans="1:4" ht="12.75">
      <c r="A9" s="27">
        <v>41452</v>
      </c>
      <c r="B9" s="2" t="s">
        <v>84</v>
      </c>
      <c r="C9" s="2" t="s">
        <v>85</v>
      </c>
      <c r="D9" s="29">
        <v>25</v>
      </c>
    </row>
    <row r="10" spans="1:4" ht="12.75">
      <c r="A10" s="39"/>
      <c r="D10" s="24"/>
    </row>
    <row r="13" spans="1:5" s="59" customFormat="1" ht="27" customHeight="1">
      <c r="A13" s="60" t="s">
        <v>22</v>
      </c>
      <c r="B13" s="60"/>
      <c r="C13" s="60"/>
      <c r="D13" s="60"/>
      <c r="E13" s="60"/>
    </row>
    <row r="14" spans="1:5" ht="12.75">
      <c r="A14" s="3" t="s">
        <v>1</v>
      </c>
      <c r="B14" s="3" t="s">
        <v>19</v>
      </c>
      <c r="C14" s="3" t="s">
        <v>23</v>
      </c>
      <c r="D14" s="3" t="s">
        <v>24</v>
      </c>
      <c r="E14" s="3"/>
    </row>
    <row r="15" spans="1:4" ht="12.75">
      <c r="A15" s="27">
        <v>41339</v>
      </c>
      <c r="B15" s="2" t="s">
        <v>87</v>
      </c>
      <c r="C15" s="2" t="s">
        <v>86</v>
      </c>
      <c r="D15" s="29">
        <v>50</v>
      </c>
    </row>
    <row r="21" spans="1:5" ht="12.75">
      <c r="A21" s="1"/>
      <c r="B21" s="1"/>
      <c r="C21" s="1"/>
      <c r="D21" s="1"/>
      <c r="E21" s="1"/>
    </row>
  </sheetData>
  <sheetProtection/>
  <mergeCells count="3">
    <mergeCell ref="A4:C4"/>
    <mergeCell ref="A5:E5"/>
    <mergeCell ref="A2:C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Canterbury Earthquake Recovery Authority Chief Executive expenses: 1 January - 30 June 2013</dc:title>
  <dc:subject/>
  <dc:creator>Canterbury Earthquake Recovery Authority</dc:creator>
  <cp:keywords/>
  <dc:description/>
  <cp:lastModifiedBy>Nikki Taylor</cp:lastModifiedBy>
  <cp:lastPrinted>2013-07-09T21:02:15Z</cp:lastPrinted>
  <dcterms:created xsi:type="dcterms:W3CDTF">2010-10-17T20:59:02Z</dcterms:created>
  <dcterms:modified xsi:type="dcterms:W3CDTF">2016-04-06T01:20:58Z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A7561</vt:lpwstr>
  </property>
  <property fmtid="{D5CDD505-2E9C-101B-9397-08002B2CF9AE}" pid="3" name="Objective-Title">
    <vt:lpwstr>1306 CE Expenses Disclosure</vt:lpwstr>
  </property>
  <property fmtid="{D5CDD505-2E9C-101B-9397-08002B2CF9AE}" pid="4" name="Objective-Comment">
    <vt:lpwstr/>
  </property>
  <property fmtid="{D5CDD505-2E9C-101B-9397-08002B2CF9AE}" pid="5" name="Objective-CreationStamp">
    <vt:filetime>2013-04-04T07:30:43Z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2013-07-22T02:27:10Z</vt:filetime>
  </property>
  <property fmtid="{D5CDD505-2E9C-101B-9397-08002B2CF9AE}" pid="9" name="Objective-ModificationStamp">
    <vt:filetime>2013-07-22T02:27:10Z</vt:filetime>
  </property>
  <property fmtid="{D5CDD505-2E9C-101B-9397-08002B2CF9AE}" pid="10" name="Objective-Owner">
    <vt:lpwstr>Jenny Lowe</vt:lpwstr>
  </property>
  <property fmtid="{D5CDD505-2E9C-101B-9397-08002B2CF9AE}" pid="11" name="Objective-Path">
    <vt:lpwstr>CERA Global Folder:Shared Services:Business Group Management:Chief Executive (Secure):Expenses:Chief Executive Disclosure:</vt:lpwstr>
  </property>
  <property fmtid="{D5CDD505-2E9C-101B-9397-08002B2CF9AE}" pid="12" name="Objective-Parent">
    <vt:lpwstr>Chief Executive Disclosure</vt:lpwstr>
  </property>
  <property fmtid="{D5CDD505-2E9C-101B-9397-08002B2CF9AE}" pid="13" name="Objective-State">
    <vt:lpwstr>Published</vt:lpwstr>
  </property>
  <property fmtid="{D5CDD505-2E9C-101B-9397-08002B2CF9AE}" pid="14" name="Objective-Version">
    <vt:lpwstr>4.0</vt:lpwstr>
  </property>
  <property fmtid="{D5CDD505-2E9C-101B-9397-08002B2CF9AE}" pid="15" name="Objective-VersionNumber">
    <vt:r8>29</vt:r8>
  </property>
  <property fmtid="{D5CDD505-2E9C-101B-9397-08002B2CF9AE}" pid="16" name="Objective-VersionComment">
    <vt:lpwstr/>
  </property>
  <property fmtid="{D5CDD505-2E9C-101B-9397-08002B2CF9AE}" pid="17" name="Objective-FileNumber">
    <vt:lpwstr>qA15918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</Properties>
</file>